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3.xml" ContentType="application/vnd.openxmlformats-officedocument.drawing+xml"/>
  <Override PartName="/xl/tables/table15.xml" ContentType="application/vnd.openxmlformats-officedocument.spreadsheetml.table+xml"/>
  <Override PartName="/xl/drawings/drawing4.xml" ContentType="application/vnd.openxmlformats-officedocument.drawing+xml"/>
  <Override PartName="/xl/tables/table16.xml" ContentType="application/vnd.openxmlformats-officedocument.spreadsheetml.table+xml"/>
  <Override PartName="/xl/drawings/drawing5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drawings/drawing6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inanzas\Desktop\AgEFINAL\"/>
    </mc:Choice>
  </mc:AlternateContent>
  <bookViews>
    <workbookView xWindow="0" yWindow="0" windowWidth="16395" windowHeight="5835" tabRatio="894" firstSheet="26" activeTab="27"/>
  </bookViews>
  <sheets>
    <sheet name="CONTRAPORTADA" sheetId="25" r:id="rId1"/>
    <sheet name="BLANCA" sheetId="27" r:id="rId2"/>
    <sheet name="FUERZA OPERATIVA" sheetId="1" r:id="rId3"/>
    <sheet name="VEHÍCULOS DE FUERZA OPERATIVA" sheetId="2" r:id="rId4"/>
    <sheet name="RESULTADOS OPERATIVOS" sheetId="3" r:id="rId5"/>
    <sheet name="RESULTADOS OPERATIVOS (2)" sheetId="23" r:id="rId6"/>
    <sheet name="PROPORCIÓN DE INC. DELICTIVA" sheetId="4" r:id="rId7"/>
    <sheet name="PERSONAL" sheetId="5" r:id="rId8"/>
    <sheet name="COMUNIDAD SEGURA" sheetId="6" r:id="rId9"/>
    <sheet name="ESCUELA SEGURA" sheetId="7" r:id="rId10"/>
    <sheet name="UNI SEGURA" sheetId="8" r:id="rId11"/>
    <sheet name="LLAMADAS SERVICIO" sheetId="11" r:id="rId12"/>
    <sheet name="EMP. SEG. PRIVADA" sheetId="14" r:id="rId13"/>
    <sheet name="EMP. SEG. PRIVADA (2)" sheetId="24" r:id="rId14"/>
    <sheet name="EMP. REGIÓN" sheetId="15" r:id="rId15"/>
    <sheet name="SUP. EMP." sheetId="16" r:id="rId16"/>
    <sheet name="SUP. EMP. (2)" sheetId="36" r:id="rId17"/>
    <sheet name="SERVICIO PIBA" sheetId="18" r:id="rId18"/>
    <sheet name="INV. PÚB." sheetId="19" r:id="rId19"/>
    <sheet name="COMPARECENCIA SESP" sheetId="20" r:id="rId20"/>
    <sheet name="Mpios x Zona 2015" sheetId="28" r:id="rId21"/>
    <sheet name="Inc.deli. x  Mpio 2015" sheetId="29" r:id="rId22"/>
    <sheet name="Inc.deli. x  Mpio 2015 B" sheetId="30" r:id="rId23"/>
    <sheet name="5 Delitos Nacionales 2015 C" sheetId="31" r:id="rId24"/>
    <sheet name="Averig. Previas 2015" sheetId="32" r:id="rId25"/>
    <sheet name="Delinc. x zona 2015 PM" sheetId="33" r:id="rId26"/>
    <sheet name="Delinc. x zona 2015" sheetId="34" r:id="rId27"/>
    <sheet name="Acciones del SAAdversarial 2015" sheetId="35" r:id="rId28"/>
  </sheets>
  <definedNames>
    <definedName name="_xlnm.Print_Area" localSheetId="23">'5 Delitos Nacionales 2015 C'!$A$1:$K$41</definedName>
    <definedName name="_xlnm.Print_Area" localSheetId="27">'Acciones del SAAdversarial 2015'!$A$1:$G$22</definedName>
    <definedName name="_xlnm.Print_Area" localSheetId="24">'Averig. Previas 2015'!$A$1:$H$15</definedName>
    <definedName name="_xlnm.Print_Area" localSheetId="1">BLANCA!$A$1:$F$22</definedName>
    <definedName name="_xlnm.Print_Area" localSheetId="19">'COMPARECENCIA SESP'!$A$1:$I$16</definedName>
    <definedName name="_xlnm.Print_Area" localSheetId="8">'COMUNIDAD SEGURA'!$A$1:$J$42</definedName>
    <definedName name="_xlnm.Print_Area" localSheetId="0">CONTRAPORTADA!$A$1:$F$22</definedName>
    <definedName name="_xlnm.Print_Area" localSheetId="26">'Delinc. x zona 2015'!$A$1:$I$13</definedName>
    <definedName name="_xlnm.Print_Area" localSheetId="25">'Delinc. x zona 2015 PM'!$A$1:$G$11</definedName>
    <definedName name="_xlnm.Print_Area" localSheetId="14">'EMP. REGIÓN'!$A$1:$Y$13</definedName>
    <definedName name="_xlnm.Print_Area" localSheetId="12">'EMP. SEG. PRIVADA'!$A$1:$E$13</definedName>
    <definedName name="_xlnm.Print_Area" localSheetId="13">'EMP. SEG. PRIVADA (2)'!$A$1:$E$12</definedName>
    <definedName name="_xlnm.Print_Area" localSheetId="9">'ESCUELA SEGURA'!$A$1:$J$42</definedName>
    <definedName name="_xlnm.Print_Area" localSheetId="2">'FUERZA OPERATIVA'!$A$1:$J$22</definedName>
    <definedName name="_xlnm.Print_Area" localSheetId="21">'Inc.deli. x  Mpio 2015'!$A$1:$AA$41</definedName>
    <definedName name="_xlnm.Print_Area" localSheetId="22">'Inc.deli. x  Mpio 2015 B'!$A$1:$AE$41</definedName>
    <definedName name="_xlnm.Print_Area" localSheetId="18">'INV. PÚB.'!$A$1:$E$12</definedName>
    <definedName name="_xlnm.Print_Area" localSheetId="11">'LLAMADAS SERVICIO'!$A$1:$E$33</definedName>
    <definedName name="_xlnm.Print_Area" localSheetId="20">'Mpios x Zona 2015'!$A$1:$H$48</definedName>
    <definedName name="_xlnm.Print_Area" localSheetId="7">PERSONAL!$A$1:$J$13</definedName>
    <definedName name="_xlnm.Print_Area" localSheetId="6">'PROPORCIÓN DE INC. DELICTIVA'!$A$1:$F$15</definedName>
    <definedName name="_xlnm.Print_Area" localSheetId="4">'RESULTADOS OPERATIVOS'!$A$1:$F$34</definedName>
    <definedName name="_xlnm.Print_Area" localSheetId="5">'RESULTADOS OPERATIVOS (2)'!$A$1:$F$22</definedName>
    <definedName name="_xlnm.Print_Area" localSheetId="17">'SERVICIO PIBA'!$A$1:$E$42</definedName>
    <definedName name="_xlnm.Print_Area" localSheetId="15">'SUP. EMP.'!$A$1:$E$9</definedName>
    <definedName name="_xlnm.Print_Area" localSheetId="16">'SUP. EMP. (2)'!$A$1:$E$13</definedName>
    <definedName name="_xlnm.Print_Area" localSheetId="10">'UNI SEGURA'!$A$1:$K$29</definedName>
    <definedName name="_xlnm.Print_Area" localSheetId="3">'VEHÍCULOS DE FUERZA OPERATIVA'!$A$1:$E$21</definedName>
    <definedName name="Buscar_duplicados_por_PRUEBA" localSheetId="23">#REF!</definedName>
    <definedName name="Buscar_duplicados_por_PRUEBA" localSheetId="27">#REF!</definedName>
    <definedName name="Buscar_duplicados_por_PRUEBA" localSheetId="24">#REF!</definedName>
    <definedName name="Buscar_duplicados_por_PRUEBA" localSheetId="1">#REF!</definedName>
    <definedName name="Buscar_duplicados_por_PRUEBA" localSheetId="26">#REF!</definedName>
    <definedName name="Buscar_duplicados_por_PRUEBA" localSheetId="25">#REF!</definedName>
    <definedName name="Buscar_duplicados_por_PRUEBA" localSheetId="21">#REF!</definedName>
    <definedName name="Buscar_duplicados_por_PRUEBA" localSheetId="22">#REF!</definedName>
    <definedName name="Buscar_duplicados_por_PRUEBA" localSheetId="20">#REF!</definedName>
    <definedName name="Buscar_duplicados_por_PRUEBA" localSheetId="16">#REF!</definedName>
    <definedName name="Buscar_duplicados_por_PRUEBA">#REF!</definedName>
    <definedName name="FORMATO" localSheetId="23">#REF!</definedName>
    <definedName name="FORMATO" localSheetId="27">#REF!</definedName>
    <definedName name="FORMATO" localSheetId="24">#REF!</definedName>
    <definedName name="FORMATO" localSheetId="1">#REF!</definedName>
    <definedName name="FORMATO" localSheetId="26">#REF!</definedName>
    <definedName name="FORMATO" localSheetId="25">#REF!</definedName>
    <definedName name="FORMATO" localSheetId="21">#REF!</definedName>
    <definedName name="FORMATO" localSheetId="22">#REF!</definedName>
    <definedName name="FORMATO" localSheetId="20">#REF!</definedName>
    <definedName name="FORMATO" localSheetId="16">#REF!</definedName>
    <definedName name="FORMATO">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" localSheetId="23">#REF!</definedName>
    <definedName name="m" localSheetId="27">#REF!</definedName>
    <definedName name="m" localSheetId="24">#REF!</definedName>
    <definedName name="m" localSheetId="1">#REF!</definedName>
    <definedName name="m" localSheetId="26">#REF!</definedName>
    <definedName name="m" localSheetId="25">#REF!</definedName>
    <definedName name="m" localSheetId="21">#REF!</definedName>
    <definedName name="m" localSheetId="22">#REF!</definedName>
    <definedName name="m" localSheetId="20">#REF!</definedName>
    <definedName name="m" localSheetId="16">#REF!</definedName>
    <definedName name="m">#REF!</definedName>
    <definedName name="Payment_Needed">"Pago necesario"</definedName>
    <definedName name="Reimbursement">"Reembolso"</definedName>
    <definedName name="X" localSheetId="23">#REF!</definedName>
    <definedName name="X" localSheetId="27">#REF!</definedName>
    <definedName name="X" localSheetId="24">#REF!</definedName>
    <definedName name="X" localSheetId="1">#REF!</definedName>
    <definedName name="X" localSheetId="26">#REF!</definedName>
    <definedName name="X" localSheetId="25">#REF!</definedName>
    <definedName name="X" localSheetId="21">#REF!</definedName>
    <definedName name="X" localSheetId="22">#REF!</definedName>
    <definedName name="X" localSheetId="20">#REF!</definedName>
    <definedName name="X" localSheetId="16">#REF!</definedName>
    <definedName name="X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36" l="1"/>
  <c r="B7" i="36"/>
  <c r="F8" i="35" l="1"/>
  <c r="D8" i="35"/>
  <c r="F7" i="35"/>
  <c r="F19" i="35" s="1"/>
  <c r="D7" i="35"/>
  <c r="D19" i="35" s="1"/>
  <c r="H12" i="34"/>
  <c r="H11" i="34"/>
  <c r="H10" i="34"/>
  <c r="H9" i="34"/>
  <c r="F7" i="34"/>
  <c r="D7" i="34"/>
  <c r="B7" i="34"/>
  <c r="H7" i="34" s="1"/>
  <c r="J6" i="31"/>
  <c r="H6" i="31"/>
  <c r="F6" i="31"/>
  <c r="D6" i="31"/>
  <c r="B6" i="31"/>
  <c r="AD6" i="30"/>
  <c r="AB6" i="30"/>
  <c r="Z6" i="30"/>
  <c r="X6" i="30"/>
  <c r="V6" i="30"/>
  <c r="T6" i="30"/>
  <c r="R6" i="30"/>
  <c r="P6" i="30"/>
  <c r="N6" i="30"/>
  <c r="L6" i="30"/>
  <c r="J6" i="30"/>
  <c r="H6" i="30"/>
  <c r="F6" i="30"/>
  <c r="D6" i="30"/>
  <c r="B6" i="30"/>
  <c r="Z6" i="29"/>
  <c r="X6" i="29"/>
  <c r="V6" i="29"/>
  <c r="T6" i="29"/>
  <c r="R6" i="29"/>
  <c r="P6" i="29"/>
  <c r="N6" i="29"/>
  <c r="L6" i="29"/>
  <c r="J6" i="29"/>
  <c r="H6" i="29"/>
  <c r="F6" i="29"/>
  <c r="D6" i="29"/>
  <c r="B6" i="29"/>
  <c r="D5" i="16" l="1"/>
  <c r="B5" i="16"/>
  <c r="J6" i="8"/>
  <c r="H6" i="8"/>
  <c r="E6" i="8"/>
  <c r="C6" i="8"/>
  <c r="E5" i="4"/>
  <c r="C5" i="4"/>
  <c r="B6" i="6"/>
  <c r="I6" i="5" l="1"/>
  <c r="G6" i="5"/>
  <c r="D6" i="5"/>
  <c r="B6" i="5"/>
  <c r="D6" i="2"/>
  <c r="B6" i="2"/>
  <c r="D7" i="14"/>
  <c r="B7" i="14"/>
  <c r="D6" i="24"/>
  <c r="B6" i="24"/>
  <c r="I9" i="1"/>
  <c r="G9" i="1"/>
  <c r="D9" i="1"/>
  <c r="B9" i="1"/>
  <c r="I7" i="1"/>
  <c r="G7" i="1"/>
  <c r="D7" i="1"/>
  <c r="B7" i="1"/>
  <c r="D25" i="11"/>
  <c r="B25" i="11"/>
  <c r="D16" i="11"/>
  <c r="B16" i="11"/>
  <c r="D7" i="11"/>
  <c r="B7" i="11"/>
  <c r="D7" i="18"/>
  <c r="B7" i="18"/>
  <c r="D9" i="19"/>
  <c r="B9" i="19"/>
  <c r="D6" i="19"/>
  <c r="B6" i="19"/>
  <c r="I6" i="7"/>
  <c r="G6" i="7"/>
  <c r="E6" i="7"/>
  <c r="C6" i="7"/>
  <c r="H6" i="20"/>
  <c r="F6" i="20"/>
  <c r="D6" i="20"/>
  <c r="B6" i="20"/>
  <c r="I6" i="6"/>
  <c r="G6" i="6"/>
  <c r="D6" i="6"/>
</calcChain>
</file>

<file path=xl/sharedStrings.xml><?xml version="1.0" encoding="utf-8"?>
<sst xmlns="http://schemas.openxmlformats.org/spreadsheetml/2006/main" count="918" uniqueCount="365">
  <si>
    <t>Cuadro 1.3</t>
  </si>
  <si>
    <t>Cuadro 1.5</t>
  </si>
  <si>
    <t>Total</t>
  </si>
  <si>
    <t>Región</t>
  </si>
  <si>
    <t xml:space="preserve">Resultados del Programa "Escuela Segura" </t>
  </si>
  <si>
    <t>Vehículos</t>
  </si>
  <si>
    <t>Concepto</t>
  </si>
  <si>
    <t xml:space="preserve">Resultados del Programa "Universidad Segura" </t>
  </si>
  <si>
    <t>Beneficiados</t>
  </si>
  <si>
    <t>Municipio</t>
  </si>
  <si>
    <t>Personas detenidas y puestas a disposición de la autoridad competente</t>
  </si>
  <si>
    <t>A disposición del Ministerio Público Federal</t>
  </si>
  <si>
    <t>Mujeres</t>
  </si>
  <si>
    <t>A disposición del Ministerio Público del Fuero Común</t>
  </si>
  <si>
    <t>Hombres</t>
  </si>
  <si>
    <t>Axochiapan</t>
  </si>
  <si>
    <t>A disposición del Juez Calificador</t>
  </si>
  <si>
    <t>A disposición del Ministerio Público Especializado en Adolescentes</t>
  </si>
  <si>
    <t xml:space="preserve">A disposición de la Delegación de Migración </t>
  </si>
  <si>
    <t>A disposición de Procuraduría Federal de Protección al Ambiente  (PROFEPA)</t>
  </si>
  <si>
    <t>Delincuencia organizada</t>
  </si>
  <si>
    <t>Personas puestas a disposición</t>
  </si>
  <si>
    <t>Policía Estatal Preventiva</t>
  </si>
  <si>
    <t>Armas decomisadas</t>
  </si>
  <si>
    <t>Armas cortas</t>
  </si>
  <si>
    <t>Armas largas</t>
  </si>
  <si>
    <t>Cartuchos</t>
  </si>
  <si>
    <t>Armas blancas</t>
  </si>
  <si>
    <t>Droga decomisada</t>
  </si>
  <si>
    <t>Plantas de vegetal verde (unidades)</t>
  </si>
  <si>
    <t>Polvo blanco (gramos)</t>
  </si>
  <si>
    <t>Polvo blanco (bolsitas de piedra)</t>
  </si>
  <si>
    <t>Heroína (mililitros)</t>
  </si>
  <si>
    <t>Secuestro</t>
  </si>
  <si>
    <t xml:space="preserve">Personas detenidas </t>
  </si>
  <si>
    <t>Robo (a empresas, comercios y transporte público de pasajeros)</t>
  </si>
  <si>
    <t>Abigeato</t>
  </si>
  <si>
    <t xml:space="preserve">Vehículos asegurados y recuperados </t>
  </si>
  <si>
    <t>Vehículos Recuperados con reporte de robo</t>
  </si>
  <si>
    <t>Cuernavaca</t>
  </si>
  <si>
    <t>Auxilio</t>
  </si>
  <si>
    <t>Metropolitana</t>
  </si>
  <si>
    <t>Tránsito</t>
  </si>
  <si>
    <t>Bomberos</t>
  </si>
  <si>
    <t>Ayala</t>
  </si>
  <si>
    <t>Médico</t>
  </si>
  <si>
    <t>Policial</t>
  </si>
  <si>
    <t>Judicial</t>
  </si>
  <si>
    <t>Cuautla</t>
  </si>
  <si>
    <t>Emiliano Zapata</t>
  </si>
  <si>
    <t>Huitzilac</t>
  </si>
  <si>
    <t>Corporación</t>
  </si>
  <si>
    <t>Jiutepec</t>
  </si>
  <si>
    <t>Jojutla</t>
  </si>
  <si>
    <t>Jonacatepec</t>
  </si>
  <si>
    <t>Mazatepec</t>
  </si>
  <si>
    <t>Policía Estatal Acreditable</t>
  </si>
  <si>
    <t>Abandonados</t>
  </si>
  <si>
    <t>Con conductor</t>
  </si>
  <si>
    <t>Personas detenidas</t>
  </si>
  <si>
    <t>Otros decomisos</t>
  </si>
  <si>
    <t>Tierra de monte (metros cúbicos)</t>
  </si>
  <si>
    <t>Madera (metros cúbicos)</t>
  </si>
  <si>
    <t>Carbón vegetal (bultos)</t>
  </si>
  <si>
    <t>Flora protegida (Cactáceas, palmeras silvestres, beaucarneas)</t>
  </si>
  <si>
    <t>Fauna protegida (aves, reptiles, mamíferos, etc.)</t>
  </si>
  <si>
    <t>Material apócrifo (unidades)</t>
  </si>
  <si>
    <t>ND</t>
  </si>
  <si>
    <t>Material pirotécnico (kilogramos)</t>
  </si>
  <si>
    <t>Máquinas mini casinos (unidades)</t>
  </si>
  <si>
    <t>Semovientes (vacunos-equinos-caprinos-ovinos)</t>
  </si>
  <si>
    <t>Policía Industrial, Bancaria y Auxiliar</t>
  </si>
  <si>
    <t>Policía Municipal de Mando Único</t>
  </si>
  <si>
    <t>Fuente: Comisión Estatal de Seguridad Pública. Dirección General de Planeación y Operaciones Policíacas.</t>
  </si>
  <si>
    <t>Miacatlán</t>
  </si>
  <si>
    <t>Ocuituco</t>
  </si>
  <si>
    <t>Puente de Ixtla</t>
  </si>
  <si>
    <t>Temixco</t>
  </si>
  <si>
    <t>Tepoztlán</t>
  </si>
  <si>
    <t>Tetecala</t>
  </si>
  <si>
    <t>Tetela del Volcán</t>
  </si>
  <si>
    <t>Tlalnepantla</t>
  </si>
  <si>
    <t>Tlayacapan</t>
  </si>
  <si>
    <t>Xochitepec</t>
  </si>
  <si>
    <t xml:space="preserve">Yautepec </t>
  </si>
  <si>
    <t>Zacatepec</t>
  </si>
  <si>
    <t>Nororiente</t>
  </si>
  <si>
    <t>Oriente</t>
  </si>
  <si>
    <t xml:space="preserve">Sur Poniente </t>
  </si>
  <si>
    <t>Poniente</t>
  </si>
  <si>
    <t xml:space="preserve">Centro Norte </t>
  </si>
  <si>
    <t>Grupo de Operaciones Especiales (GOES)</t>
  </si>
  <si>
    <t>Unidades Especializadas</t>
  </si>
  <si>
    <t>Escuadrón de Rescate y Urgencias Médicas</t>
  </si>
  <si>
    <t>Nota: Para el cálculo de población se tomó como fuente CONAPO. Proyecciones de la población 2010-2050.</t>
  </si>
  <si>
    <t>Amacuzac</t>
  </si>
  <si>
    <t>Secretaría de Seguridad Pública</t>
  </si>
  <si>
    <t>Procuraduría General de Justicia</t>
  </si>
  <si>
    <t>Coordinación General de Reinserción Social</t>
  </si>
  <si>
    <t>Corporaciones Municipales</t>
  </si>
  <si>
    <t>Atlatlahucan</t>
  </si>
  <si>
    <t>Modalidad</t>
  </si>
  <si>
    <t>Número de empresas</t>
  </si>
  <si>
    <t xml:space="preserve">Fuente: Comisión Estatal de Seguridad Pública. Subsecretaría de Coordinación y Desarrollo Administrativo. </t>
  </si>
  <si>
    <t>ND No disponible.</t>
  </si>
  <si>
    <t>Fuente: Comisión Estatal de Seguridad Pública. Subsecretaría de Coordinación y Desarrollo Administrativo. Subsecretaría Operativa de Seguridad Pública.</t>
  </si>
  <si>
    <t>Personal de seguridad privada registrado</t>
  </si>
  <si>
    <t>Requeridas</t>
  </si>
  <si>
    <t>Con asistencia jurídica</t>
  </si>
  <si>
    <t>Coatlán del Río</t>
  </si>
  <si>
    <t>Jantetelco</t>
  </si>
  <si>
    <t>Temoac</t>
  </si>
  <si>
    <t>Tepalcingo</t>
  </si>
  <si>
    <t>Tlaltizapán de Zapata</t>
  </si>
  <si>
    <t>Tlaquiltenango</t>
  </si>
  <si>
    <t>Totolapan</t>
  </si>
  <si>
    <t>Yautepec</t>
  </si>
  <si>
    <t>Yecapixtla</t>
  </si>
  <si>
    <t>Nota: Se mencionan únicamente los municipios que participaron.</t>
  </si>
  <si>
    <t>Zacualpan de Amilpas</t>
  </si>
  <si>
    <t>Juzgado Federal</t>
  </si>
  <si>
    <t>Juzgado Penal</t>
  </si>
  <si>
    <t xml:space="preserve">Región </t>
  </si>
  <si>
    <t>Número de servicios instalados</t>
  </si>
  <si>
    <t>Origen de los recursos</t>
  </si>
  <si>
    <t>Autorizado / Ministrado</t>
  </si>
  <si>
    <t>Inscrito en la Dirección General de Seguridad Privada</t>
  </si>
  <si>
    <t>Juzgado Mixto</t>
  </si>
  <si>
    <t>Tribunales Orales</t>
  </si>
  <si>
    <t>Requeridas por la PGR</t>
  </si>
  <si>
    <t>Requeridas por la PGJ</t>
  </si>
  <si>
    <t>Otras</t>
  </si>
  <si>
    <t xml:space="preserve">Fuente: Comisión Estatal de Seguridad Pública. Dirección General de la Policía Industrial, Bancaria y Auxiliar. </t>
  </si>
  <si>
    <t>Protección y vigilancia de bienes inmuebles</t>
  </si>
  <si>
    <t xml:space="preserve">Inscrito en el Sistema Nacional de Seguridad Pública </t>
  </si>
  <si>
    <t>Empresas autorizadas de protección y vigilancia de bienes inmuebles</t>
  </si>
  <si>
    <t>Programa de Inversión Pública Estatal (PIPE)</t>
  </si>
  <si>
    <t>Empresas autorizadas  de traslado y custodia de bienes o valores</t>
  </si>
  <si>
    <t>Fuente: Comisión Estatal de Seguridad Pública. Dirección General de Seguridad Privada.</t>
  </si>
  <si>
    <t xml:space="preserve">Traslado y custodia de bienes o valores </t>
  </si>
  <si>
    <t>Seguridad electrónica</t>
  </si>
  <si>
    <t>Empresas Privadas</t>
  </si>
  <si>
    <t>Seguridad privada interna</t>
  </si>
  <si>
    <t>Nota: La diferencia numérica entre el valor de comparecencias requeridas y asistencia jurídica, corresponde a las comparecencias que no fueron desahogadas por su propia naturaleza y/o en su defecto por que los elementos requeridos no conforman parte de plantilla de la corporación.</t>
  </si>
  <si>
    <t>Fuente: Comisión Estatal de Seguridad Pública.</t>
  </si>
  <si>
    <t>Empresas autorizadas de seguridad electrónica</t>
  </si>
  <si>
    <t>Empresas autorizadas de seguridad privada interna</t>
  </si>
  <si>
    <t>Programas Federales</t>
  </si>
  <si>
    <t>Región Operativa</t>
  </si>
  <si>
    <t>Fondo de Aportaciones para la Seguridad Pública (FASP)</t>
  </si>
  <si>
    <t>Organismos Federales</t>
  </si>
  <si>
    <t>Organismos Estatales</t>
  </si>
  <si>
    <t>Medios de Comunicación</t>
  </si>
  <si>
    <t xml:space="preserve">Subsidio a las Entidades Federativas para el fortalecimiento de sus Instituciones de Seguridad Pública en materia de Mando Policial (SPA) </t>
  </si>
  <si>
    <t>Zona Metropolitana</t>
  </si>
  <si>
    <t>Zona Nororiente</t>
  </si>
  <si>
    <t>Zona Oriente</t>
  </si>
  <si>
    <t>Zona Sur Poniente</t>
  </si>
  <si>
    <t>Zona Centro Norte</t>
  </si>
  <si>
    <t>Nota: Los datos se calculan con información proporcionada por la Fiscalía General del Estado de Morelos.</t>
  </si>
  <si>
    <t>Personal operativo</t>
  </si>
  <si>
    <r>
      <rPr>
        <vertAlign val="superscript"/>
        <sz val="12"/>
        <rFont val="Arial Narrow"/>
        <family val="2"/>
      </rPr>
      <t xml:space="preserve">a </t>
    </r>
    <r>
      <rPr>
        <sz val="12"/>
        <rFont val="Arial Narrow"/>
        <family val="2"/>
      </rPr>
      <t>En 2013 se creó la Zona Poniente.</t>
    </r>
  </si>
  <si>
    <r>
      <t>Zona Poniente</t>
    </r>
    <r>
      <rPr>
        <vertAlign val="superscript"/>
        <sz val="12"/>
        <rFont val="Arial Narrow"/>
        <family val="2"/>
      </rPr>
      <t xml:space="preserve"> a</t>
    </r>
  </si>
  <si>
    <r>
      <rPr>
        <vertAlign val="superscript"/>
        <sz val="12"/>
        <rFont val="Arial Narrow"/>
        <family val="2"/>
      </rPr>
      <t>a</t>
    </r>
    <r>
      <rPr>
        <sz val="12"/>
        <rFont val="Arial Narrow"/>
        <family val="2"/>
      </rPr>
      <t xml:space="preserve"> En estas estadísticas existe personal que tomo más de un curso.</t>
    </r>
  </si>
  <si>
    <r>
      <rPr>
        <vertAlign val="superscript"/>
        <sz val="12"/>
        <rFont val="Arial Narrow"/>
        <family val="2"/>
      </rPr>
      <t xml:space="preserve">a </t>
    </r>
    <r>
      <rPr>
        <sz val="12"/>
        <rFont val="Arial Narrow"/>
        <family val="2"/>
      </rPr>
      <t xml:space="preserve">Acciones se refiere a pláticas referencia de prevención de riesgos en tu entorno social y cultura de la legalidad. </t>
    </r>
  </si>
  <si>
    <r>
      <t xml:space="preserve">Acciones </t>
    </r>
    <r>
      <rPr>
        <b/>
        <vertAlign val="superscript"/>
        <sz val="12"/>
        <rFont val="Arial Narrow"/>
        <family val="2"/>
      </rPr>
      <t>a</t>
    </r>
  </si>
  <si>
    <r>
      <rPr>
        <vertAlign val="superscript"/>
        <sz val="12"/>
        <rFont val="Arial Narrow"/>
        <family val="2"/>
      </rPr>
      <t>a</t>
    </r>
    <r>
      <rPr>
        <sz val="12"/>
        <rFont val="Arial Narrow"/>
        <family val="2"/>
      </rPr>
      <t xml:space="preserve"> Acciones se refiere a pláticas preventivas de violencia escolar y delincuencia, cambio de actitud, autoestima y taller para padres.</t>
    </r>
  </si>
  <si>
    <r>
      <rPr>
        <vertAlign val="superscript"/>
        <sz val="12"/>
        <rFont val="Arial Narrow"/>
        <family val="2"/>
      </rPr>
      <t>a</t>
    </r>
    <r>
      <rPr>
        <sz val="12"/>
        <rFont val="Arial Narrow"/>
        <family val="2"/>
      </rPr>
      <t xml:space="preserve"> Acciones se refiere a pláticas preventivas de cultura de la legalidad, violencia en el noviazgo y monologo de adicciones.</t>
    </r>
  </si>
  <si>
    <t xml:space="preserve"> Tipo de servicio</t>
  </si>
  <si>
    <t>Número de llamadas</t>
  </si>
  <si>
    <t>Número de personas</t>
  </si>
  <si>
    <t>Autoridad</t>
  </si>
  <si>
    <t>Continúa...</t>
  </si>
  <si>
    <t>2014 y 2015</t>
  </si>
  <si>
    <t xml:space="preserve">2014 y 2015 </t>
  </si>
  <si>
    <t>Zona Poniente</t>
  </si>
  <si>
    <t xml:space="preserve">Fuente: Comisión Estatal de Seguridad Pública. Centro Estatal de Prevención Social de la Violencia y la Delincuencia con Participación Ciudadana. </t>
  </si>
  <si>
    <t>Fuente: Comisión Estatal de Seguridad Pública. Centro Estatal de Análisis de Información sobre Seguridad Pública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</si>
  <si>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</si>
  <si>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</si>
  <si>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</si>
  <si>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</si>
  <si>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</si>
  <si>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</si>
  <si>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</si>
  <si>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</si>
  <si>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</si>
  <si>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</si>
  <si>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Fuente: Comisión Estatal de Seguridad Pública. Coordinación de Desarrollo y Vinculación Interinstitucional. Coordinación Operativa.</t>
  </si>
  <si>
    <t>Cuadro 1.1</t>
  </si>
  <si>
    <t>Cuadro 1.2</t>
  </si>
  <si>
    <t>R</t>
  </si>
  <si>
    <t>Cuadro 1.4</t>
  </si>
  <si>
    <t>Cuadro 1.6</t>
  </si>
  <si>
    <t>Cuadro 1.7</t>
  </si>
  <si>
    <t>Columna11</t>
  </si>
  <si>
    <t>Fuente: Comisión Estatal de Seguridad Pública. Dirección General del Centro de Coordinación.</t>
  </si>
  <si>
    <t>Cuadro 1.8</t>
  </si>
  <si>
    <t>Cuadro 1.9</t>
  </si>
  <si>
    <t>Cuadro 1.10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</si>
  <si>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</si>
  <si>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</si>
  <si>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</si>
  <si>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</si>
  <si>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</si>
  <si>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</si>
  <si>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</si>
  <si>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Columna19</t>
  </si>
  <si>
    <t>Columna20</t>
  </si>
  <si>
    <t>Columna21</t>
  </si>
  <si>
    <t>Columna22</t>
  </si>
  <si>
    <t>Columna23</t>
  </si>
  <si>
    <t>Columna24</t>
  </si>
  <si>
    <t>Columna25</t>
  </si>
  <si>
    <t>Cuadro 1.11</t>
  </si>
  <si>
    <t>Cuadro 1.12</t>
  </si>
  <si>
    <t>Cuadro 1.13</t>
  </si>
  <si>
    <t>Cuadro 1.14</t>
  </si>
  <si>
    <t>Fuente: Comisión Estatal de Seguridad Pública. Coordinación de Desarrollo y Vinculación Interinstitucional en materia de Seguridad Pública.</t>
  </si>
  <si>
    <t>Cuadro 1.15</t>
  </si>
  <si>
    <t>Cuadro 1.16</t>
  </si>
  <si>
    <t>Cuadro 1.17</t>
  </si>
  <si>
    <t>Surponiente</t>
  </si>
  <si>
    <r>
      <t xml:space="preserve">Cuautla </t>
    </r>
    <r>
      <rPr>
        <vertAlign val="superscript"/>
        <sz val="12"/>
        <rFont val="Arial Narrow"/>
        <family val="2"/>
      </rPr>
      <t>1</t>
    </r>
  </si>
  <si>
    <r>
      <t xml:space="preserve">Jojutla </t>
    </r>
    <r>
      <rPr>
        <vertAlign val="superscript"/>
        <sz val="12"/>
        <rFont val="Arial Narrow"/>
        <family val="2"/>
      </rPr>
      <t>6</t>
    </r>
    <r>
      <rPr>
        <sz val="12"/>
        <rFont val="Arial Narrow"/>
        <family val="2"/>
      </rPr>
      <t xml:space="preserve"> </t>
    </r>
  </si>
  <si>
    <t xml:space="preserve">Axochiapan </t>
  </si>
  <si>
    <r>
      <t xml:space="preserve">Puente de Ixtla </t>
    </r>
    <r>
      <rPr>
        <vertAlign val="superscript"/>
        <sz val="12"/>
        <rFont val="Arial Narrow"/>
        <family val="2"/>
      </rPr>
      <t>7</t>
    </r>
    <r>
      <rPr>
        <sz val="12"/>
        <rFont val="Arial Narrow"/>
        <family val="2"/>
      </rPr>
      <t xml:space="preserve"> </t>
    </r>
  </si>
  <si>
    <t>Huitzilac (Tres Marías)</t>
  </si>
  <si>
    <t xml:space="preserve"> </t>
  </si>
  <si>
    <r>
      <t xml:space="preserve">Jonacatepec </t>
    </r>
    <r>
      <rPr>
        <vertAlign val="superscript"/>
        <sz val="12"/>
        <rFont val="Arial Narrow"/>
        <family val="2"/>
      </rPr>
      <t>2</t>
    </r>
  </si>
  <si>
    <r>
      <t xml:space="preserve">Tetecala </t>
    </r>
    <r>
      <rPr>
        <vertAlign val="superscript"/>
        <sz val="12"/>
        <rFont val="Arial Narrow"/>
        <family val="2"/>
      </rPr>
      <t>8</t>
    </r>
  </si>
  <si>
    <r>
      <t xml:space="preserve">Temoac </t>
    </r>
    <r>
      <rPr>
        <vertAlign val="superscript"/>
        <sz val="12"/>
        <rFont val="Arial Narrow"/>
        <family val="2"/>
      </rPr>
      <t>3</t>
    </r>
  </si>
  <si>
    <r>
      <t xml:space="preserve">Tetela del Volcan </t>
    </r>
    <r>
      <rPr>
        <vertAlign val="superscript"/>
        <sz val="12"/>
        <rFont val="Arial Narrow"/>
        <family val="2"/>
      </rPr>
      <t>4</t>
    </r>
    <r>
      <rPr>
        <sz val="12"/>
        <rFont val="Arial Narrow"/>
        <family val="2"/>
      </rPr>
      <t xml:space="preserve"> </t>
    </r>
  </si>
  <si>
    <r>
      <t xml:space="preserve">Yautepec </t>
    </r>
    <r>
      <rPr>
        <vertAlign val="superscript"/>
        <sz val="12"/>
        <rFont val="Arial Narrow"/>
        <family val="2"/>
      </rPr>
      <t>5</t>
    </r>
  </si>
  <si>
    <r>
      <t xml:space="preserve">1 </t>
    </r>
    <r>
      <rPr>
        <sz val="12"/>
        <rFont val="Arial Narrow"/>
        <family val="2"/>
      </rPr>
      <t>El municipio de Cuautla también atiende las denuncias del poblado de Tetelcingo.</t>
    </r>
  </si>
  <si>
    <r>
      <t xml:space="preserve">2 </t>
    </r>
    <r>
      <rPr>
        <sz val="12"/>
        <rFont val="Arial Narrow"/>
        <family val="2"/>
      </rPr>
      <t>El municipio de Jonacatepec atiende las denuncias del municipio de Tepalcingo.</t>
    </r>
  </si>
  <si>
    <r>
      <t xml:space="preserve">3 </t>
    </r>
    <r>
      <rPr>
        <sz val="12"/>
        <rFont val="Arial Narrow"/>
        <family val="2"/>
      </rPr>
      <t>El municipio de Temoac atiende las denuncias de los municipios de Jantetelco y Zacualpan del Amilpas.</t>
    </r>
  </si>
  <si>
    <r>
      <t xml:space="preserve">4 </t>
    </r>
    <r>
      <rPr>
        <sz val="12"/>
        <rFont val="Arial Narrow"/>
        <family val="2"/>
      </rPr>
      <t>El municipio de Tetela del Volcan atiende las denuncias del municipio de Ocuituco.</t>
    </r>
  </si>
  <si>
    <r>
      <t xml:space="preserve">5 </t>
    </r>
    <r>
      <rPr>
        <sz val="12"/>
        <rFont val="Arial Narrow"/>
        <family val="2"/>
      </rPr>
      <t>El municipio de Yautepec atiende las denuncias de los municipios de Atlatlahucan, Totolapan y Tlalnepantla.</t>
    </r>
  </si>
  <si>
    <r>
      <t xml:space="preserve">6 </t>
    </r>
    <r>
      <rPr>
        <sz val="12"/>
        <rFont val="Arial Narrow"/>
        <family val="2"/>
      </rPr>
      <t>El municipio de Jojutla atiende las denuncias del municipio de Tlaquiltenango.</t>
    </r>
  </si>
  <si>
    <r>
      <t xml:space="preserve">7 </t>
    </r>
    <r>
      <rPr>
        <sz val="12"/>
        <rFont val="Arial Narrow"/>
        <family val="2"/>
      </rPr>
      <t>El municipio de Puente de Ixtla  también atiende las denuncias del municipio de Mazatepec y Amacuzac.</t>
    </r>
  </si>
  <si>
    <r>
      <t xml:space="preserve">8 </t>
    </r>
    <r>
      <rPr>
        <sz val="12"/>
        <rFont val="Arial Narrow"/>
        <family val="2"/>
      </rPr>
      <t>El municipio de Tetecala atiende las denuncias de los municipios de Coatlán del Río y Miacatlán.</t>
    </r>
  </si>
  <si>
    <t>Fuente: Fiscalía General del Estado. Direcciones Generales de Investigaciones y Procesos Penales.</t>
  </si>
  <si>
    <t>Delitos</t>
  </si>
  <si>
    <t>Abuso de autoridad</t>
  </si>
  <si>
    <t>Abuso de confianza</t>
  </si>
  <si>
    <t>Abuso
sexual</t>
  </si>
  <si>
    <t>Allanamiento
de morada</t>
  </si>
  <si>
    <t>Amenazas</t>
  </si>
  <si>
    <t>Daño</t>
  </si>
  <si>
    <t>Despojo</t>
  </si>
  <si>
    <t>Fraude</t>
  </si>
  <si>
    <t>Homicidio
culposo</t>
  </si>
  <si>
    <t>Homicidio culposo
por hecho de transito</t>
  </si>
  <si>
    <t xml:space="preserve">Incumplimiento de
las obligaciones </t>
  </si>
  <si>
    <t>Lesiones</t>
  </si>
  <si>
    <t>Columna26</t>
  </si>
  <si>
    <t>Columna27</t>
  </si>
  <si>
    <t>Continúa…</t>
  </si>
  <si>
    <t>Portación de armas</t>
  </si>
  <si>
    <t>Resistencia de particulares
y desobediencia</t>
  </si>
  <si>
    <t>Robo a casa
habitación</t>
  </si>
  <si>
    <t>Robo a comercio
o industria</t>
  </si>
  <si>
    <t>Robo a institución
bancaria</t>
  </si>
  <si>
    <t>Robo a otra
institución financiera</t>
  </si>
  <si>
    <t xml:space="preserve">Robo a
transeúnte </t>
  </si>
  <si>
    <t>Robo a transporte
público de pasajeros</t>
  </si>
  <si>
    <t>Robo a camión
repartidor</t>
  </si>
  <si>
    <t>Robo en interior
de vehículo</t>
  </si>
  <si>
    <t>Robo
genérico</t>
  </si>
  <si>
    <t>Violación</t>
  </si>
  <si>
    <t>Violencia
familiar</t>
  </si>
  <si>
    <t>Otros delitos</t>
  </si>
  <si>
    <t>Total
general</t>
  </si>
  <si>
    <t>Columna28</t>
  </si>
  <si>
    <t>Columna29</t>
  </si>
  <si>
    <t>Columna30</t>
  </si>
  <si>
    <t>Columna31</t>
  </si>
  <si>
    <t>Municipios</t>
  </si>
  <si>
    <t>Homicidio doloso</t>
  </si>
  <si>
    <t>Extorsión</t>
  </si>
  <si>
    <t>Robo de
vehículo sin violencia</t>
  </si>
  <si>
    <t>Robo de
vehículo con violencia</t>
  </si>
  <si>
    <t xml:space="preserve">Averiguaciones previas registradas por zona </t>
  </si>
  <si>
    <t>Zona</t>
  </si>
  <si>
    <t>Iniciadas</t>
  </si>
  <si>
    <t>Reiniciadas</t>
  </si>
  <si>
    <t>Consignadas con detenido</t>
  </si>
  <si>
    <t>Consignadas sin detenido</t>
  </si>
  <si>
    <t>Determinadas</t>
  </si>
  <si>
    <t>Rezago</t>
  </si>
  <si>
    <t>Trámite</t>
  </si>
  <si>
    <t>Acciones</t>
  </si>
  <si>
    <t>Órdenes de aprehensión cumplidas</t>
  </si>
  <si>
    <t>Órdenes de presentación cumplidas</t>
  </si>
  <si>
    <t>Detenidos por delito flagrante</t>
  </si>
  <si>
    <t>Vehículos recuperados</t>
  </si>
  <si>
    <t>Fuente: Fiscalía General del Estado. Coordinaciones General de la Policía de Investigación Criminal.</t>
  </si>
  <si>
    <t xml:space="preserve">2015 </t>
  </si>
  <si>
    <t>Intervenciones del Ministerio Público adscrito a juzgados</t>
  </si>
  <si>
    <t>Autos de formal prisión</t>
  </si>
  <si>
    <t>Autos de libertad</t>
  </si>
  <si>
    <t>Sentencias condenatorias</t>
  </si>
  <si>
    <t>Sentencias absolutorias</t>
  </si>
  <si>
    <t>Fuente: Fiscalía General del Estado. Coordinaciones de Control de Procesos.</t>
  </si>
  <si>
    <r>
      <t xml:space="preserve">Carpetas de investigación iniciadas </t>
    </r>
    <r>
      <rPr>
        <b/>
        <vertAlign val="superscript"/>
        <sz val="12"/>
        <color rgb="FFFFFFFF"/>
        <rFont val="Arial Narrow"/>
        <family val="2"/>
      </rPr>
      <t>a</t>
    </r>
  </si>
  <si>
    <t>Carpetas de investigación resueltas</t>
  </si>
  <si>
    <t>Ministerio Público</t>
  </si>
  <si>
    <t>Archivo temporal</t>
  </si>
  <si>
    <t>Acuerdo de no formulación de imputación</t>
  </si>
  <si>
    <t>Aplicación de principio de oportunidad</t>
  </si>
  <si>
    <t>Acuerdo de no ejercicio de la acción penal</t>
  </si>
  <si>
    <t>Incompetencias fuera del ámbito de la Procuraduría General de Justicia</t>
  </si>
  <si>
    <t>Acumulaciones</t>
  </si>
  <si>
    <t>Resueltas por el Centro de Justicia Alternativa</t>
  </si>
  <si>
    <t>Judicializadas</t>
  </si>
  <si>
    <t>Sentencias por Juez de Control</t>
  </si>
  <si>
    <t>Sentencias por Jueces Orales</t>
  </si>
  <si>
    <t>Carpetas de investigación en integración</t>
  </si>
  <si>
    <r>
      <rPr>
        <vertAlign val="superscript"/>
        <sz val="12"/>
        <rFont val="Arial Narrow"/>
        <family val="2"/>
      </rPr>
      <t>a</t>
    </r>
    <r>
      <rPr>
        <sz val="12"/>
        <rFont val="Arial Narrow"/>
        <family val="2"/>
      </rPr>
      <t xml:space="preserve"> El total de carpetas de investigación iniciadas es la suma de las de las carpetas de investigación resueltas y de las de investigación en integración.</t>
    </r>
  </si>
  <si>
    <r>
      <rPr>
        <vertAlign val="superscript"/>
        <sz val="12"/>
        <rFont val="Arial Narrow"/>
        <family val="2"/>
      </rPr>
      <t>R</t>
    </r>
    <r>
      <rPr>
        <sz val="12"/>
        <rFont val="Arial Narrow"/>
        <family val="2"/>
      </rPr>
      <t xml:space="preserve"> Cifra Actualizada.</t>
    </r>
  </si>
  <si>
    <t>Cuadro 1.18</t>
  </si>
  <si>
    <t>Cuadro 1.19</t>
  </si>
  <si>
    <t>Cuadro 1.20</t>
  </si>
  <si>
    <t>Cuadro 1.21</t>
  </si>
  <si>
    <t>Cuadro 1.22</t>
  </si>
  <si>
    <t>Cuadro 1.23</t>
  </si>
  <si>
    <t>Cuadro 1.24</t>
  </si>
  <si>
    <t>Coatlán del Rio</t>
  </si>
  <si>
    <r>
      <rPr>
        <vertAlign val="superscript"/>
        <sz val="12"/>
        <rFont val="Arial Narrow"/>
        <family val="2"/>
      </rPr>
      <t>R</t>
    </r>
    <r>
      <rPr>
        <sz val="12"/>
        <rFont val="Arial Narrow"/>
        <family val="2"/>
      </rPr>
      <t xml:space="preserve"> Cifra actualizada.</t>
    </r>
  </si>
  <si>
    <t>Nota: A partir del 2013 dejaron de ser Averiguaciones Previas y se llaman Carpetas de Investigación.</t>
  </si>
  <si>
    <t xml:space="preserve">Estado de fuerza operativa por región </t>
  </si>
  <si>
    <t xml:space="preserve">Vehículos de fuerza operativa  </t>
  </si>
  <si>
    <t xml:space="preserve">Resultados de las acciones operativas realizadas para disminuir la incidencia delictiva  </t>
  </si>
  <si>
    <t xml:space="preserve">Proporción de la Incidencia delictiva por población  </t>
  </si>
  <si>
    <t xml:space="preserve">Personal operativo capacitado por género </t>
  </si>
  <si>
    <t xml:space="preserve">Resultados del Programa "Comunidad Segura"  </t>
  </si>
  <si>
    <t xml:space="preserve">Atención de llamadas de emergencia 066 por tipo de servicio  </t>
  </si>
  <si>
    <t xml:space="preserve">2014 y 2015  </t>
  </si>
  <si>
    <t xml:space="preserve">Empresas con autorización de seguridad privada  </t>
  </si>
  <si>
    <t xml:space="preserve">establecidas en la entidad  </t>
  </si>
  <si>
    <t xml:space="preserve">Registro Nacional de Personal de Seguridad Pública  </t>
  </si>
  <si>
    <t xml:space="preserve">Distribución de las empresas de seguridad privada  </t>
  </si>
  <si>
    <t xml:space="preserve">establecidos en la entidad, por región operativa  </t>
  </si>
  <si>
    <t xml:space="preserve">Personal de Seguridad Privada registrados </t>
  </si>
  <si>
    <t xml:space="preserve">Número de empresas con seguridad, protección  </t>
  </si>
  <si>
    <t xml:space="preserve">y vigilancia brindados por la Policía Industrial,  </t>
  </si>
  <si>
    <t xml:space="preserve">Bancaria y Auxiliar  </t>
  </si>
  <si>
    <t xml:space="preserve">Número de servicios de la Policía Industrial, Bancaria  </t>
  </si>
  <si>
    <t xml:space="preserve">y Auxiliar instalados por municipio  </t>
  </si>
  <si>
    <t xml:space="preserve">Inversión pública en seguridad (miles)  </t>
  </si>
  <si>
    <t xml:space="preserve">Comparecencias jurídicas de la Secretaría de Seguridad Pública de Morelos  </t>
  </si>
  <si>
    <t xml:space="preserve">Agencias del Ministerio Público del fuero común  </t>
  </si>
  <si>
    <t xml:space="preserve">por municipio donde se ubica según zona  </t>
  </si>
  <si>
    <t xml:space="preserve">Presuntos delitos denunciados por municipio de ocurrencia  </t>
  </si>
  <si>
    <t xml:space="preserve">Delitos nacionales por municipio de ocurrencia  </t>
  </si>
  <si>
    <t xml:space="preserve">Acciones de combate frontal a la delincuencia de la Policía Ministerial por zona  </t>
  </si>
  <si>
    <t xml:space="preserve">Acciones de combate frontal a la delincuencia del Sistema Inquisitorio  </t>
  </si>
  <si>
    <t xml:space="preserve">(Escrito o Tradicional) por zona  </t>
  </si>
  <si>
    <t xml:space="preserve">2015  </t>
  </si>
  <si>
    <t xml:space="preserve">Acciones del Sistema Acusatorio Adversarial (Oral)  </t>
  </si>
  <si>
    <t>Agencias del Ministerio Público 
del fuero común</t>
  </si>
  <si>
    <t>A disposición de la Fiscalía Especializada en Delitos contra la Salud</t>
  </si>
  <si>
    <t>Vegetal verde (gramos)</t>
  </si>
  <si>
    <t>Pastillas psicotrópicas (unidades)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</si>
</sst>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\ ###\ ##0"/>
    <numFmt numFmtId="165" formatCode="#\ ##0"/>
    <numFmt numFmtId="166" formatCode="00#"/>
    <numFmt numFmtId="167" formatCode="0.0%"/>
    <numFmt numFmtId="168" formatCode="#\ ##0\ ##0"/>
    <numFmt numFmtId="169" formatCode="[$$-80A]#,##0.00;\-[$$-80A]#,##0.00"/>
    <numFmt numFmtId="170" formatCode="_-* #,##0.00_-;\-* #,##0.00_-;_-* &quot;-&quot;??_-;_-@"/>
    <numFmt numFmtId="171" formatCode="#\ ###\ ##0\ \ \ 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10"/>
      <color rgb="FFFF000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FFFF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rgb="FFFFFFFF"/>
      <name val="Arial Narrow"/>
      <family val="2"/>
    </font>
    <font>
      <b/>
      <sz val="12"/>
      <color theme="0"/>
      <name val="Arial Narrow"/>
      <family val="2"/>
    </font>
    <font>
      <sz val="12"/>
      <color rgb="FFFF0000"/>
      <name val="Arial Narrow"/>
      <family val="2"/>
    </font>
    <font>
      <vertAlign val="superscript"/>
      <sz val="12"/>
      <name val="Arial Narrow"/>
      <family val="2"/>
    </font>
    <font>
      <sz val="16"/>
      <color rgb="FFFF0000"/>
      <name val="Arial"/>
      <family val="2"/>
    </font>
    <font>
      <b/>
      <sz val="12"/>
      <color rgb="FFF8F8F8"/>
      <name val="Arial Narrow"/>
      <family val="2"/>
    </font>
    <font>
      <sz val="12"/>
      <color rgb="FF000000"/>
      <name val="Arial Narrow"/>
      <family val="2"/>
    </font>
    <font>
      <b/>
      <vertAlign val="superscript"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4"/>
      <color rgb="FFFF0000"/>
      <name val="Arial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vertAlign val="superscript"/>
      <sz val="12"/>
      <color theme="1"/>
      <name val="Arial Narrow"/>
      <family val="2"/>
    </font>
    <font>
      <b/>
      <vertAlign val="superscript"/>
      <sz val="12"/>
      <color theme="0"/>
      <name val="Arial Narrow"/>
      <family val="2"/>
    </font>
    <font>
      <sz val="11"/>
      <color rgb="FFFF0000"/>
      <name val="Arial"/>
      <family val="2"/>
    </font>
    <font>
      <b/>
      <sz val="12"/>
      <color rgb="FFFF0000"/>
      <name val="Tahoma"/>
      <family val="2"/>
    </font>
    <font>
      <b/>
      <sz val="16"/>
      <color rgb="FFFF0000"/>
      <name val="Tahoma"/>
      <family val="2"/>
    </font>
    <font>
      <b/>
      <sz val="10"/>
      <color rgb="FFFF0000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color rgb="FFFF0000"/>
      <name val="Arial Narrow"/>
      <family val="2"/>
    </font>
    <font>
      <b/>
      <sz val="8"/>
      <color rgb="FFFF0000"/>
      <name val="Arial"/>
      <family val="2"/>
    </font>
    <font>
      <b/>
      <sz val="14"/>
      <color indexed="10"/>
      <name val="Arial Narrow"/>
      <family val="2"/>
    </font>
    <font>
      <b/>
      <sz val="12"/>
      <color indexed="10"/>
      <name val="Arial Narrow"/>
      <family val="2"/>
    </font>
    <font>
      <b/>
      <sz val="12"/>
      <color indexed="8"/>
      <name val="Arial Narrow"/>
      <family val="2"/>
    </font>
    <font>
      <b/>
      <vertAlign val="superscript"/>
      <sz val="12"/>
      <color rgb="FFFFFFFF"/>
      <name val="Arial Narrow"/>
      <family val="2"/>
    </font>
    <font>
      <sz val="12"/>
      <color rgb="FFFFFFFF"/>
      <name val="Arial Narrow"/>
      <family val="2"/>
    </font>
    <font>
      <sz val="12"/>
      <color indexed="8"/>
      <name val="Arial Narrow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3E0FF"/>
        <bgColor rgb="FFA3E0FF"/>
      </patternFill>
    </fill>
    <fill>
      <patternFill patternType="solid">
        <fgColor rgb="FF007DFA"/>
        <bgColor rgb="FF007DFA"/>
      </patternFill>
    </fill>
    <fill>
      <patternFill patternType="solid">
        <fgColor rgb="FFA3E0FF"/>
        <bgColor indexed="64"/>
      </patternFill>
    </fill>
    <fill>
      <patternFill patternType="solid">
        <fgColor rgb="FF007DFA"/>
        <bgColor indexed="64"/>
      </patternFill>
    </fill>
    <fill>
      <patternFill patternType="solid">
        <fgColor rgb="FF007DFA"/>
        <bgColor rgb="FFA3E0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3E0FF"/>
        <bgColor rgb="FFE1E1E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</borders>
  <cellStyleXfs count="7">
    <xf numFmtId="0" fontId="0" fillId="0" borderId="0"/>
    <xf numFmtId="0" fontId="4" fillId="0" borderId="1"/>
    <xf numFmtId="0" fontId="4" fillId="0" borderId="1"/>
    <xf numFmtId="0" fontId="4" fillId="0" borderId="1"/>
    <xf numFmtId="0" fontId="4" fillId="0" borderId="1"/>
    <xf numFmtId="0" fontId="1" fillId="0" borderId="1"/>
    <xf numFmtId="0" fontId="5" fillId="0" borderId="1"/>
  </cellStyleXfs>
  <cellXfs count="587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/>
    <xf numFmtId="0" fontId="0" fillId="0" borderId="1" xfId="0" applyFont="1" applyBorder="1"/>
    <xf numFmtId="49" fontId="2" fillId="2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0" fontId="0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/>
    <xf numFmtId="0" fontId="2" fillId="2" borderId="1" xfId="0" applyFont="1" applyFill="1" applyBorder="1" applyAlignment="1">
      <alignment horizontal="left"/>
    </xf>
    <xf numFmtId="9" fontId="8" fillId="2" borderId="1" xfId="0" applyNumberFormat="1" applyFont="1" applyFill="1" applyBorder="1"/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/>
    <xf numFmtId="0" fontId="1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12" fillId="0" borderId="1" xfId="0" applyFont="1" applyBorder="1" applyAlignment="1">
      <alignment horizontal="left" vertical="center" wrapText="1"/>
    </xf>
    <xf numFmtId="164" fontId="0" fillId="0" borderId="1" xfId="0" applyNumberFormat="1" applyBorder="1"/>
    <xf numFmtId="16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64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2" borderId="1" xfId="0" applyFont="1" applyFill="1" applyBorder="1" applyAlignment="1">
      <alignment vertical="top" wrapText="1"/>
    </xf>
    <xf numFmtId="49" fontId="18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right" vertical="center" wrapText="1"/>
    </xf>
    <xf numFmtId="0" fontId="0" fillId="0" borderId="1" xfId="0" applyBorder="1" applyAlignment="1"/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right" vertical="center" wrapText="1"/>
    </xf>
    <xf numFmtId="164" fontId="16" fillId="0" borderId="1" xfId="0" applyNumberFormat="1" applyFont="1" applyBorder="1" applyAlignment="1">
      <alignment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5" fillId="0" borderId="1" xfId="0" applyFont="1" applyBorder="1" applyAlignment="1">
      <alignment horizontal="left" vertical="center" wrapText="1"/>
    </xf>
    <xf numFmtId="164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164" fontId="15" fillId="0" borderId="1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/>
    </xf>
    <xf numFmtId="164" fontId="19" fillId="0" borderId="1" xfId="0" applyNumberFormat="1" applyFont="1" applyBorder="1" applyAlignment="1">
      <alignment horizontal="right" vertical="center"/>
    </xf>
    <xf numFmtId="168" fontId="15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right" vertical="center"/>
    </xf>
    <xf numFmtId="0" fontId="25" fillId="4" borderId="3" xfId="0" applyFont="1" applyFill="1" applyBorder="1" applyAlignment="1">
      <alignment horizontal="center" vertical="center" wrapText="1"/>
    </xf>
    <xf numFmtId="167" fontId="16" fillId="0" borderId="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167" fontId="16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 wrapText="1"/>
    </xf>
    <xf numFmtId="165" fontId="17" fillId="4" borderId="7" xfId="0" applyNumberFormat="1" applyFont="1" applyFill="1" applyBorder="1" applyAlignment="1">
      <alignment horizontal="right" vertical="center" wrapText="1"/>
    </xf>
    <xf numFmtId="165" fontId="17" fillId="4" borderId="7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vertical="center"/>
    </xf>
    <xf numFmtId="0" fontId="0" fillId="0" borderId="1" xfId="0" applyBorder="1"/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164" fontId="17" fillId="4" borderId="3" xfId="0" applyNumberFormat="1" applyFont="1" applyFill="1" applyBorder="1" applyAlignment="1">
      <alignment horizontal="right" vertical="center"/>
    </xf>
    <xf numFmtId="164" fontId="16" fillId="0" borderId="2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/>
    </xf>
    <xf numFmtId="164" fontId="16" fillId="0" borderId="5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5" fillId="0" borderId="1" xfId="0" applyFont="1" applyBorder="1" applyAlignment="1">
      <alignment horizontal="left"/>
    </xf>
    <xf numFmtId="16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vertical="center" wrapText="1"/>
    </xf>
    <xf numFmtId="0" fontId="16" fillId="0" borderId="1" xfId="0" applyFont="1" applyBorder="1"/>
    <xf numFmtId="0" fontId="0" fillId="0" borderId="1" xfId="0" applyBorder="1"/>
    <xf numFmtId="49" fontId="15" fillId="0" borderId="1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15" fillId="3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left" vertical="center" wrapText="1"/>
    </xf>
    <xf numFmtId="164" fontId="17" fillId="4" borderId="3" xfId="0" applyNumberFormat="1" applyFont="1" applyFill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left" vertical="center"/>
    </xf>
    <xf numFmtId="164" fontId="19" fillId="0" borderId="1" xfId="0" applyNumberFormat="1" applyFont="1" applyBorder="1"/>
    <xf numFmtId="0" fontId="18" fillId="0" borderId="1" xfId="0" applyFont="1" applyBorder="1" applyAlignment="1">
      <alignment horizontal="left" vertical="center"/>
    </xf>
    <xf numFmtId="1" fontId="15" fillId="3" borderId="4" xfId="0" applyNumberFormat="1" applyFont="1" applyFill="1" applyBorder="1" applyAlignment="1">
      <alignment vertical="center" wrapText="1"/>
    </xf>
    <xf numFmtId="165" fontId="16" fillId="0" borderId="2" xfId="0" applyNumberFormat="1" applyFont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165" fontId="16" fillId="0" borderId="2" xfId="0" applyNumberFormat="1" applyFont="1" applyBorder="1" applyAlignment="1">
      <alignment horizontal="right" vertical="center" wrapText="1"/>
    </xf>
    <xf numFmtId="165" fontId="16" fillId="0" borderId="4" xfId="0" applyNumberFormat="1" applyFont="1" applyBorder="1" applyAlignment="1">
      <alignment horizontal="right" vertical="center" wrapText="1"/>
    </xf>
    <xf numFmtId="1" fontId="15" fillId="3" borderId="4" xfId="0" applyNumberFormat="1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0" fontId="21" fillId="4" borderId="3" xfId="0" applyFont="1" applyFill="1" applyBorder="1" applyAlignment="1">
      <alignment horizontal="left" vertical="center"/>
    </xf>
    <xf numFmtId="164" fontId="21" fillId="4" borderId="3" xfId="0" applyNumberFormat="1" applyFont="1" applyFill="1" applyBorder="1" applyAlignment="1">
      <alignment horizontal="right" vertical="center"/>
    </xf>
    <xf numFmtId="0" fontId="21" fillId="4" borderId="3" xfId="0" applyFont="1" applyFill="1" applyBorder="1" applyAlignment="1">
      <alignment vertical="center"/>
    </xf>
    <xf numFmtId="1" fontId="15" fillId="3" borderId="3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15" fillId="7" borderId="2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 wrapText="1"/>
    </xf>
    <xf numFmtId="0" fontId="17" fillId="4" borderId="3" xfId="0" applyFont="1" applyFill="1" applyBorder="1" applyAlignment="1">
      <alignment horizontal="right" vertical="center"/>
    </xf>
    <xf numFmtId="164" fontId="16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/>
    </xf>
    <xf numFmtId="49" fontId="18" fillId="0" borderId="1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/>
    <xf numFmtId="49" fontId="19" fillId="0" borderId="1" xfId="0" applyNumberFormat="1" applyFont="1" applyBorder="1" applyAlignment="1">
      <alignment horizontal="right"/>
    </xf>
    <xf numFmtId="49" fontId="18" fillId="0" borderId="1" xfId="0" applyNumberFormat="1" applyFont="1" applyBorder="1" applyAlignment="1">
      <alignment horizontal="left" wrapText="1"/>
    </xf>
    <xf numFmtId="0" fontId="28" fillId="0" borderId="1" xfId="0" applyFont="1" applyBorder="1" applyAlignment="1"/>
    <xf numFmtId="165" fontId="21" fillId="7" borderId="2" xfId="0" applyNumberFormat="1" applyFont="1" applyFill="1" applyBorder="1" applyAlignment="1">
      <alignment vertical="center" wrapText="1"/>
    </xf>
    <xf numFmtId="169" fontId="16" fillId="0" borderId="1" xfId="0" applyNumberFormat="1" applyFont="1" applyBorder="1" applyAlignment="1">
      <alignment horizontal="left" vertical="center"/>
    </xf>
    <xf numFmtId="170" fontId="16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5" fillId="7" borderId="8" xfId="0" applyFont="1" applyFill="1" applyBorder="1" applyAlignment="1">
      <alignment vertical="center" wrapText="1"/>
    </xf>
    <xf numFmtId="165" fontId="21" fillId="7" borderId="8" xfId="0" applyNumberFormat="1" applyFont="1" applyFill="1" applyBorder="1" applyAlignment="1">
      <alignment horizontal="right" vertical="center" wrapText="1"/>
    </xf>
    <xf numFmtId="0" fontId="17" fillId="4" borderId="3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30" fillId="0" borderId="1" xfId="0" applyFont="1" applyBorder="1"/>
    <xf numFmtId="0" fontId="16" fillId="0" borderId="1" xfId="0" applyFont="1" applyBorder="1"/>
    <xf numFmtId="0" fontId="0" fillId="0" borderId="1" xfId="0" applyBorder="1"/>
    <xf numFmtId="165" fontId="17" fillId="4" borderId="5" xfId="0" applyNumberFormat="1" applyFont="1" applyFill="1" applyBorder="1" applyAlignment="1">
      <alignment horizontal="center" vertical="center" wrapText="1"/>
    </xf>
    <xf numFmtId="0" fontId="16" fillId="5" borderId="5" xfId="0" applyFont="1" applyFill="1" applyBorder="1"/>
    <xf numFmtId="0" fontId="16" fillId="5" borderId="6" xfId="0" applyFont="1" applyFill="1" applyBorder="1"/>
    <xf numFmtId="0" fontId="16" fillId="5" borderId="1" xfId="0" applyFont="1" applyFill="1" applyBorder="1" applyAlignment="1"/>
    <xf numFmtId="0" fontId="16" fillId="0" borderId="1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right" vertical="center" wrapText="1"/>
    </xf>
    <xf numFmtId="0" fontId="15" fillId="5" borderId="5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0" fontId="16" fillId="5" borderId="5" xfId="0" applyFont="1" applyFill="1" applyBorder="1" applyAlignment="1"/>
    <xf numFmtId="0" fontId="16" fillId="0" borderId="1" xfId="0" applyFont="1" applyFill="1" applyBorder="1" applyAlignment="1">
      <alignment horizontal="left" vertical="center"/>
    </xf>
    <xf numFmtId="167" fontId="16" fillId="0" borderId="2" xfId="0" applyNumberFormat="1" applyFont="1" applyFill="1" applyBorder="1" applyAlignment="1">
      <alignment horizontal="left" vertical="center"/>
    </xf>
    <xf numFmtId="167" fontId="16" fillId="0" borderId="1" xfId="0" applyNumberFormat="1" applyFont="1" applyFill="1" applyBorder="1" applyAlignment="1">
      <alignment horizontal="left" vertical="center"/>
    </xf>
    <xf numFmtId="167" fontId="16" fillId="0" borderId="1" xfId="0" applyNumberFormat="1" applyFont="1" applyFill="1" applyBorder="1" applyAlignment="1">
      <alignment horizontal="left"/>
    </xf>
    <xf numFmtId="0" fontId="16" fillId="0" borderId="2" xfId="0" applyFont="1" applyFill="1" applyBorder="1" applyAlignment="1">
      <alignment horizontal="left" vertical="center" wrapText="1"/>
    </xf>
    <xf numFmtId="0" fontId="21" fillId="6" borderId="2" xfId="0" applyFont="1" applyFill="1" applyBorder="1"/>
    <xf numFmtId="0" fontId="16" fillId="0" borderId="2" xfId="0" applyFont="1" applyFill="1" applyBorder="1" applyAlignment="1">
      <alignment vertical="center" wrapText="1"/>
    </xf>
    <xf numFmtId="166" fontId="26" fillId="0" borderId="2" xfId="0" applyNumberFormat="1" applyFont="1" applyFill="1" applyBorder="1" applyAlignment="1">
      <alignment horizontal="left" vertical="center"/>
    </xf>
    <xf numFmtId="166" fontId="26" fillId="0" borderId="1" xfId="0" applyNumberFormat="1" applyFont="1" applyFill="1" applyBorder="1" applyAlignment="1">
      <alignment horizontal="left" vertical="center"/>
    </xf>
    <xf numFmtId="166" fontId="26" fillId="0" borderId="4" xfId="0" applyNumberFormat="1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wrapText="1"/>
    </xf>
    <xf numFmtId="0" fontId="17" fillId="4" borderId="6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left" vertical="center" wrapText="1"/>
    </xf>
    <xf numFmtId="164" fontId="16" fillId="8" borderId="1" xfId="0" applyNumberFormat="1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/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16" fillId="0" borderId="1" xfId="0" applyFont="1" applyBorder="1" applyAlignment="1">
      <alignment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" fontId="15" fillId="3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5" fillId="3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21" fillId="6" borderId="6" xfId="0" applyNumberFormat="1" applyFont="1" applyFill="1" applyBorder="1" applyAlignment="1">
      <alignment vertical="center"/>
    </xf>
    <xf numFmtId="3" fontId="21" fillId="6" borderId="6" xfId="0" applyNumberFormat="1" applyFont="1" applyFill="1" applyBorder="1" applyAlignment="1">
      <alignment vertical="center"/>
    </xf>
    <xf numFmtId="0" fontId="31" fillId="8" borderId="1" xfId="0" applyFont="1" applyFill="1" applyBorder="1" applyAlignment="1">
      <alignment horizontal="left" vertical="center" wrapText="1"/>
    </xf>
    <xf numFmtId="164" fontId="31" fillId="8" borderId="1" xfId="0" applyNumberFormat="1" applyFont="1" applyFill="1" applyBorder="1" applyAlignment="1">
      <alignment horizontal="right" vertical="center"/>
    </xf>
    <xf numFmtId="3" fontId="31" fillId="0" borderId="1" xfId="0" applyNumberFormat="1" applyFont="1" applyFill="1" applyBorder="1" applyAlignment="1">
      <alignment horizontal="left" vertical="center"/>
    </xf>
    <xf numFmtId="3" fontId="31" fillId="0" borderId="1" xfId="0" applyNumberFormat="1" applyFont="1" applyFill="1" applyBorder="1" applyAlignment="1">
      <alignment vertical="center"/>
    </xf>
    <xf numFmtId="164" fontId="31" fillId="0" borderId="1" xfId="0" applyNumberFormat="1" applyFont="1" applyFill="1" applyBorder="1" applyAlignment="1">
      <alignment horizontal="right" vertical="center"/>
    </xf>
    <xf numFmtId="3" fontId="31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3" fontId="31" fillId="0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vertical="center"/>
    </xf>
    <xf numFmtId="3" fontId="31" fillId="0" borderId="1" xfId="0" applyNumberFormat="1" applyFont="1" applyBorder="1" applyAlignment="1">
      <alignment vertical="center"/>
    </xf>
    <xf numFmtId="49" fontId="32" fillId="2" borderId="1" xfId="0" applyNumberFormat="1" applyFont="1" applyFill="1" applyBorder="1" applyAlignment="1">
      <alignment horizontal="left" vertical="center"/>
    </xf>
    <xf numFmtId="0" fontId="33" fillId="3" borderId="5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/>
    </xf>
    <xf numFmtId="0" fontId="31" fillId="0" borderId="1" xfId="0" applyFont="1" applyBorder="1" applyAlignment="1">
      <alignment horizontal="right" vertical="center" wrapText="1"/>
    </xf>
    <xf numFmtId="0" fontId="33" fillId="0" borderId="1" xfId="0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vertical="center"/>
    </xf>
    <xf numFmtId="1" fontId="31" fillId="0" borderId="1" xfId="0" applyNumberFormat="1" applyFont="1" applyBorder="1" applyAlignment="1">
      <alignment vertical="center"/>
    </xf>
    <xf numFmtId="1" fontId="31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1" fillId="0" borderId="1" xfId="0" applyFont="1" applyBorder="1" applyAlignment="1">
      <alignment vertical="center"/>
    </xf>
    <xf numFmtId="0" fontId="33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164" fontId="31" fillId="0" borderId="1" xfId="0" applyNumberFormat="1" applyFont="1" applyBorder="1" applyAlignment="1">
      <alignment horizontal="right" vertical="center"/>
    </xf>
    <xf numFmtId="0" fontId="33" fillId="0" borderId="2" xfId="0" applyFont="1" applyFill="1" applyBorder="1" applyAlignment="1">
      <alignment horizontal="left" vertical="center" wrapText="1"/>
    </xf>
    <xf numFmtId="0" fontId="31" fillId="0" borderId="1" xfId="0" applyFont="1" applyBorder="1"/>
    <xf numFmtId="164" fontId="31" fillId="0" borderId="1" xfId="0" applyNumberFormat="1" applyFont="1" applyBorder="1" applyAlignment="1">
      <alignment vertical="center" wrapText="1"/>
    </xf>
    <xf numFmtId="164" fontId="31" fillId="0" borderId="1" xfId="0" applyNumberFormat="1" applyFont="1" applyBorder="1" applyAlignment="1">
      <alignment horizontal="right" vertical="center" wrapText="1"/>
    </xf>
    <xf numFmtId="164" fontId="34" fillId="0" borderId="1" xfId="0" applyNumberFormat="1" applyFont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4" fontId="33" fillId="0" borderId="1" xfId="0" applyNumberFormat="1" applyFont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21" fillId="6" borderId="6" xfId="0" applyFont="1" applyFill="1" applyBorder="1" applyAlignment="1">
      <alignment horizontal="left" vertical="center"/>
    </xf>
    <xf numFmtId="49" fontId="32" fillId="0" borderId="1" xfId="0" applyNumberFormat="1" applyFont="1" applyBorder="1" applyAlignment="1">
      <alignment horizontal="left" vertical="center"/>
    </xf>
    <xf numFmtId="4" fontId="31" fillId="0" borderId="1" xfId="0" applyNumberFormat="1" applyFont="1" applyFill="1" applyBorder="1" applyAlignment="1">
      <alignment horizontal="left" vertical="center"/>
    </xf>
    <xf numFmtId="4" fontId="31" fillId="0" borderId="1" xfId="0" applyNumberFormat="1" applyFont="1" applyBorder="1" applyAlignment="1">
      <alignment horizontal="left" vertical="center"/>
    </xf>
    <xf numFmtId="164" fontId="34" fillId="0" borderId="1" xfId="0" applyNumberFormat="1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1" fontId="15" fillId="3" borderId="8" xfId="0" applyNumberFormat="1" applyFont="1" applyFill="1" applyBorder="1" applyAlignment="1">
      <alignment vertical="center" wrapText="1"/>
    </xf>
    <xf numFmtId="0" fontId="16" fillId="5" borderId="8" xfId="0" applyFont="1" applyFill="1" applyBorder="1" applyAlignment="1"/>
    <xf numFmtId="1" fontId="33" fillId="3" borderId="8" xfId="0" applyNumberFormat="1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left" vertical="center" wrapText="1"/>
    </xf>
    <xf numFmtId="0" fontId="33" fillId="3" borderId="3" xfId="0" applyFont="1" applyFill="1" applyBorder="1" applyAlignment="1">
      <alignment vertical="center"/>
    </xf>
    <xf numFmtId="0" fontId="33" fillId="3" borderId="4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164" fontId="17" fillId="4" borderId="2" xfId="0" applyNumberFormat="1" applyFont="1" applyFill="1" applyBorder="1" applyAlignment="1">
      <alignment horizontal="right" vertical="center"/>
    </xf>
    <xf numFmtId="164" fontId="17" fillId="4" borderId="2" xfId="0" applyNumberFormat="1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right" vertical="center"/>
    </xf>
    <xf numFmtId="0" fontId="33" fillId="3" borderId="4" xfId="0" applyFont="1" applyFill="1" applyBorder="1" applyAlignment="1">
      <alignment horizontal="center" vertical="center"/>
    </xf>
    <xf numFmtId="166" fontId="26" fillId="0" borderId="2" xfId="0" applyNumberFormat="1" applyFont="1" applyFill="1" applyBorder="1" applyAlignment="1">
      <alignment horizontal="right" vertical="center"/>
    </xf>
    <xf numFmtId="166" fontId="26" fillId="0" borderId="2" xfId="0" applyNumberFormat="1" applyFont="1" applyBorder="1" applyAlignment="1">
      <alignment horizontal="right" vertical="center"/>
    </xf>
    <xf numFmtId="166" fontId="26" fillId="0" borderId="1" xfId="0" applyNumberFormat="1" applyFont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33" fillId="3" borderId="4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right" vertical="center"/>
    </xf>
    <xf numFmtId="0" fontId="33" fillId="3" borderId="3" xfId="0" applyFont="1" applyFill="1" applyBorder="1" applyAlignment="1">
      <alignment horizontal="right" vertical="center"/>
    </xf>
    <xf numFmtId="0" fontId="17" fillId="4" borderId="2" xfId="0" applyFont="1" applyFill="1" applyBorder="1"/>
    <xf numFmtId="0" fontId="17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1" fontId="33" fillId="3" borderId="4" xfId="0" applyNumberFormat="1" applyFont="1" applyFill="1" applyBorder="1" applyAlignment="1">
      <alignment horizontal="right" vertical="center" wrapText="1"/>
    </xf>
    <xf numFmtId="0" fontId="33" fillId="3" borderId="2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right" vertical="center"/>
    </xf>
    <xf numFmtId="0" fontId="16" fillId="5" borderId="2" xfId="0" applyFont="1" applyFill="1" applyBorder="1" applyAlignment="1">
      <alignment horizontal="right"/>
    </xf>
    <xf numFmtId="0" fontId="33" fillId="3" borderId="2" xfId="0" applyFont="1" applyFill="1" applyBorder="1" applyAlignment="1">
      <alignment horizontal="right" vertical="center"/>
    </xf>
    <xf numFmtId="0" fontId="31" fillId="5" borderId="2" xfId="0" applyFont="1" applyFill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33" fillId="3" borderId="3" xfId="0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 wrapText="1"/>
    </xf>
    <xf numFmtId="0" fontId="21" fillId="7" borderId="2" xfId="0" applyFont="1" applyFill="1" applyBorder="1" applyAlignment="1">
      <alignment horizontal="left" vertical="center" wrapText="1"/>
    </xf>
    <xf numFmtId="166" fontId="26" fillId="0" borderId="5" xfId="0" applyNumberFormat="1" applyFont="1" applyFill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165" fontId="21" fillId="6" borderId="8" xfId="0" applyNumberFormat="1" applyFont="1" applyFill="1" applyBorder="1" applyAlignment="1">
      <alignment horizontal="right" vertical="center" wrapText="1"/>
    </xf>
    <xf numFmtId="0" fontId="35" fillId="7" borderId="8" xfId="0" applyFont="1" applyFill="1" applyBorder="1" applyAlignment="1">
      <alignment vertical="center" wrapText="1"/>
    </xf>
    <xf numFmtId="49" fontId="18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vertical="top"/>
    </xf>
    <xf numFmtId="170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8" fillId="0" borderId="1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right" vertical="center"/>
    </xf>
    <xf numFmtId="0" fontId="4" fillId="0" borderId="1" xfId="2" applyAlignment="1">
      <alignment vertical="center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vertical="center"/>
    </xf>
    <xf numFmtId="0" fontId="4" fillId="0" borderId="1" xfId="2"/>
    <xf numFmtId="3" fontId="15" fillId="0" borderId="1" xfId="2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right" vertical="center" wrapText="1"/>
    </xf>
    <xf numFmtId="3" fontId="17" fillId="0" borderId="1" xfId="2" applyNumberFormat="1" applyFont="1" applyFill="1" applyBorder="1" applyAlignment="1">
      <alignment horizontal="center" vertical="center"/>
    </xf>
    <xf numFmtId="3" fontId="17" fillId="0" borderId="1" xfId="2" applyNumberFormat="1" applyFont="1" applyFill="1" applyBorder="1" applyAlignment="1">
      <alignment horizontal="left" vertical="center"/>
    </xf>
    <xf numFmtId="164" fontId="17" fillId="0" borderId="1" xfId="2" applyNumberFormat="1" applyFont="1" applyFill="1" applyBorder="1" applyAlignment="1">
      <alignment horizontal="right" vertical="center"/>
    </xf>
    <xf numFmtId="0" fontId="4" fillId="9" borderId="1" xfId="2" applyFill="1" applyAlignment="1">
      <alignment horizontal="right"/>
    </xf>
    <xf numFmtId="0" fontId="4" fillId="9" borderId="1" xfId="2" applyFill="1"/>
    <xf numFmtId="3" fontId="16" fillId="0" borderId="1" xfId="2" applyNumberFormat="1" applyFont="1" applyFill="1" applyBorder="1" applyAlignment="1">
      <alignment horizontal="left" vertical="center" wrapText="1"/>
    </xf>
    <xf numFmtId="164" fontId="16" fillId="0" borderId="1" xfId="2" applyNumberFormat="1" applyFont="1" applyFill="1" applyBorder="1" applyAlignment="1">
      <alignment horizontal="right" vertical="center"/>
    </xf>
    <xf numFmtId="0" fontId="4" fillId="0" borderId="1" xfId="2" applyAlignment="1">
      <alignment horizontal="right"/>
    </xf>
    <xf numFmtId="0" fontId="4" fillId="0" borderId="1" xfId="2" applyBorder="1" applyAlignment="1">
      <alignment horizontal="right"/>
    </xf>
    <xf numFmtId="0" fontId="4" fillId="0" borderId="1" xfId="2" applyBorder="1"/>
    <xf numFmtId="3" fontId="5" fillId="0" borderId="1" xfId="2" applyNumberFormat="1" applyFont="1" applyFill="1" applyBorder="1" applyAlignment="1">
      <alignment horizontal="left" vertical="center" wrapText="1"/>
    </xf>
    <xf numFmtId="164" fontId="5" fillId="0" borderId="1" xfId="2" applyNumberFormat="1" applyFont="1" applyFill="1" applyBorder="1" applyAlignment="1">
      <alignment horizontal="right" vertical="center"/>
    </xf>
    <xf numFmtId="0" fontId="6" fillId="0" borderId="1" xfId="2" applyFont="1" applyAlignment="1">
      <alignment horizontal="left" vertical="center"/>
    </xf>
    <xf numFmtId="0" fontId="5" fillId="0" borderId="1" xfId="2" applyFont="1" applyAlignment="1">
      <alignment vertical="center"/>
    </xf>
    <xf numFmtId="0" fontId="4" fillId="0" borderId="1" xfId="2" applyAlignment="1">
      <alignment horizontal="center"/>
    </xf>
    <xf numFmtId="49" fontId="18" fillId="0" borderId="1" xfId="3" applyNumberFormat="1" applyFont="1" applyFill="1" applyBorder="1" applyAlignment="1">
      <alignment horizontal="left" vertical="center"/>
    </xf>
    <xf numFmtId="0" fontId="18" fillId="0" borderId="1" xfId="3" applyFont="1" applyFill="1" applyBorder="1" applyAlignment="1">
      <alignment horizontal="left" vertical="center"/>
    </xf>
    <xf numFmtId="0" fontId="19" fillId="0" borderId="1" xfId="3" applyFont="1" applyFill="1" applyBorder="1" applyAlignment="1">
      <alignment horizontal="right" vertical="center"/>
    </xf>
    <xf numFmtId="0" fontId="5" fillId="0" borderId="1" xfId="3" applyFont="1" applyFill="1" applyAlignment="1">
      <alignment horizontal="left"/>
    </xf>
    <xf numFmtId="0" fontId="37" fillId="0" borderId="1" xfId="3" applyFont="1" applyFill="1" applyBorder="1" applyAlignment="1">
      <alignment horizontal="left" vertical="center"/>
    </xf>
    <xf numFmtId="0" fontId="2" fillId="0" borderId="1" xfId="3" applyFont="1" applyFill="1" applyBorder="1" applyAlignment="1">
      <alignment horizontal="left" vertical="center"/>
    </xf>
    <xf numFmtId="0" fontId="18" fillId="0" borderId="1" xfId="3" applyNumberFormat="1" applyFont="1" applyFill="1" applyBorder="1" applyAlignment="1">
      <alignment horizontal="left" vertical="center"/>
    </xf>
    <xf numFmtId="0" fontId="15" fillId="0" borderId="1" xfId="3" applyFont="1" applyFill="1" applyAlignment="1">
      <alignment horizontal="left" vertical="center"/>
    </xf>
    <xf numFmtId="0" fontId="15" fillId="0" borderId="1" xfId="3" applyNumberFormat="1" applyFont="1" applyFill="1" applyAlignment="1">
      <alignment horizontal="center" vertical="center"/>
    </xf>
    <xf numFmtId="0" fontId="15" fillId="0" borderId="1" xfId="3" applyNumberFormat="1" applyFont="1" applyAlignment="1">
      <alignment horizontal="center" vertical="center"/>
    </xf>
    <xf numFmtId="0" fontId="2" fillId="0" borderId="1" xfId="3" applyNumberFormat="1" applyFont="1" applyFill="1" applyAlignment="1">
      <alignment horizontal="center" vertical="center"/>
    </xf>
    <xf numFmtId="0" fontId="5" fillId="0" borderId="1" xfId="3" applyFont="1" applyFill="1"/>
    <xf numFmtId="0" fontId="5" fillId="0" borderId="1" xfId="3" applyFont="1"/>
    <xf numFmtId="0" fontId="5" fillId="0" borderId="1" xfId="3" applyFont="1" applyAlignment="1">
      <alignment vertical="center"/>
    </xf>
    <xf numFmtId="1" fontId="16" fillId="0" borderId="1" xfId="3" applyNumberFormat="1" applyFont="1" applyFill="1" applyBorder="1" applyAlignment="1">
      <alignment horizontal="left" vertical="center"/>
    </xf>
    <xf numFmtId="1" fontId="16" fillId="0" borderId="1" xfId="3" applyNumberFormat="1" applyFont="1" applyFill="1" applyBorder="1" applyAlignment="1">
      <alignment vertical="center"/>
    </xf>
    <xf numFmtId="49" fontId="16" fillId="0" borderId="1" xfId="3" applyNumberFormat="1" applyFont="1" applyFill="1" applyBorder="1" applyAlignment="1">
      <alignment horizontal="left" vertical="center"/>
    </xf>
    <xf numFmtId="49" fontId="16" fillId="0" borderId="1" xfId="3" applyNumberFormat="1" applyFont="1" applyFill="1" applyBorder="1" applyAlignment="1">
      <alignment vertical="center"/>
    </xf>
    <xf numFmtId="0" fontId="38" fillId="0" borderId="1" xfId="3" applyFont="1" applyFill="1" applyAlignment="1">
      <alignment vertical="center"/>
    </xf>
    <xf numFmtId="1" fontId="16" fillId="0" borderId="6" xfId="3" applyNumberFormat="1" applyFont="1" applyFill="1" applyBorder="1" applyAlignment="1">
      <alignment horizontal="left" vertical="center"/>
    </xf>
    <xf numFmtId="1" fontId="16" fillId="0" borderId="6" xfId="3" applyNumberFormat="1" applyFont="1" applyFill="1" applyBorder="1" applyAlignment="1">
      <alignment vertical="center"/>
    </xf>
    <xf numFmtId="49" fontId="16" fillId="0" borderId="6" xfId="3" applyNumberFormat="1" applyFont="1" applyFill="1" applyBorder="1" applyAlignment="1">
      <alignment horizontal="left" vertical="center"/>
    </xf>
    <xf numFmtId="49" fontId="16" fillId="0" borderId="6" xfId="3" applyNumberFormat="1" applyFont="1" applyFill="1" applyBorder="1" applyAlignment="1">
      <alignment vertical="center"/>
    </xf>
    <xf numFmtId="1" fontId="16" fillId="0" borderId="1" xfId="3" applyNumberFormat="1" applyFont="1" applyFill="1" applyBorder="1" applyAlignment="1">
      <alignment horizontal="left" vertical="center" wrapText="1"/>
    </xf>
    <xf numFmtId="0" fontId="39" fillId="0" borderId="1" xfId="3" applyFont="1"/>
    <xf numFmtId="1" fontId="16" fillId="0" borderId="1" xfId="3" applyNumberFormat="1" applyFont="1" applyFill="1" applyBorder="1" applyAlignment="1">
      <alignment vertical="center" wrapText="1"/>
    </xf>
    <xf numFmtId="0" fontId="5" fillId="0" borderId="1" xfId="3" applyFont="1" applyAlignment="1">
      <alignment horizontal="justify" vertical="center"/>
    </xf>
    <xf numFmtId="0" fontId="5" fillId="0" borderId="1" xfId="3" applyFont="1" applyAlignment="1">
      <alignment horizontal="justify" vertical="center" wrapText="1"/>
    </xf>
    <xf numFmtId="0" fontId="5" fillId="0" borderId="1" xfId="3" applyFont="1" applyFill="1" applyBorder="1"/>
    <xf numFmtId="3" fontId="5" fillId="0" borderId="1" xfId="3" applyNumberFormat="1" applyFont="1" applyFill="1" applyBorder="1"/>
    <xf numFmtId="0" fontId="5" fillId="0" borderId="1" xfId="3" applyFont="1" applyBorder="1"/>
    <xf numFmtId="0" fontId="18" fillId="0" borderId="1" xfId="4" applyFont="1" applyBorder="1" applyAlignment="1">
      <alignment vertical="center"/>
    </xf>
    <xf numFmtId="0" fontId="19" fillId="0" borderId="1" xfId="4" applyFont="1" applyAlignment="1">
      <alignment vertical="center"/>
    </xf>
    <xf numFmtId="0" fontId="19" fillId="0" borderId="1" xfId="4" applyFont="1" applyBorder="1" applyAlignment="1">
      <alignment vertical="center"/>
    </xf>
    <xf numFmtId="0" fontId="19" fillId="0" borderId="1" xfId="4" applyFont="1" applyBorder="1" applyAlignment="1">
      <alignment horizontal="right" vertical="center"/>
    </xf>
    <xf numFmtId="0" fontId="40" fillId="0" borderId="1" xfId="4" applyFont="1" applyBorder="1" applyAlignment="1"/>
    <xf numFmtId="0" fontId="41" fillId="0" borderId="1" xfId="4" applyFont="1"/>
    <xf numFmtId="0" fontId="18" fillId="0" borderId="1" xfId="4" applyFont="1" applyBorder="1" applyAlignment="1">
      <alignment horizontal="left" vertical="center"/>
    </xf>
    <xf numFmtId="0" fontId="41" fillId="0" borderId="1" xfId="4" applyFont="1" applyBorder="1"/>
    <xf numFmtId="0" fontId="15" fillId="5" borderId="7" xfId="4" applyFont="1" applyFill="1" applyBorder="1" applyAlignment="1">
      <alignment vertical="center" textRotation="90"/>
    </xf>
    <xf numFmtId="0" fontId="15" fillId="5" borderId="7" xfId="4" applyFont="1" applyFill="1" applyBorder="1" applyAlignment="1">
      <alignment vertical="center" textRotation="90" wrapText="1"/>
    </xf>
    <xf numFmtId="0" fontId="25" fillId="6" borderId="6" xfId="4" applyFont="1" applyFill="1" applyBorder="1" applyAlignment="1">
      <alignment vertical="center"/>
    </xf>
    <xf numFmtId="164" fontId="21" fillId="6" borderId="6" xfId="4" applyNumberFormat="1" applyFont="1" applyFill="1" applyBorder="1" applyAlignment="1">
      <alignment horizontal="right" vertical="center"/>
    </xf>
    <xf numFmtId="0" fontId="42" fillId="0" borderId="1" xfId="4" applyFont="1"/>
    <xf numFmtId="0" fontId="16" fillId="0" borderId="6" xfId="4" applyFont="1" applyFill="1" applyBorder="1" applyAlignment="1">
      <alignment vertical="center"/>
    </xf>
    <xf numFmtId="0" fontId="16" fillId="0" borderId="1" xfId="5" applyNumberFormat="1" applyFont="1" applyFill="1"/>
    <xf numFmtId="164" fontId="16" fillId="0" borderId="6" xfId="4" applyNumberFormat="1" applyFont="1" applyBorder="1" applyAlignment="1">
      <alignment horizontal="right" vertical="center"/>
    </xf>
    <xf numFmtId="0" fontId="16" fillId="0" borderId="1" xfId="4" applyFont="1" applyFill="1" applyBorder="1" applyAlignment="1">
      <alignment vertical="center"/>
    </xf>
    <xf numFmtId="0" fontId="16" fillId="0" borderId="5" xfId="4" applyFont="1" applyFill="1" applyBorder="1" applyAlignment="1">
      <alignment vertical="center"/>
    </xf>
    <xf numFmtId="0" fontId="15" fillId="0" borderId="1" xfId="4" applyFont="1" applyBorder="1" applyAlignment="1">
      <alignment vertical="center"/>
    </xf>
    <xf numFmtId="0" fontId="16" fillId="0" borderId="1" xfId="4" applyFont="1" applyBorder="1" applyAlignment="1">
      <alignment vertical="center"/>
    </xf>
    <xf numFmtId="0" fontId="2" fillId="0" borderId="1" xfId="4" applyFont="1" applyBorder="1" applyAlignment="1"/>
    <xf numFmtId="0" fontId="4" fillId="0" borderId="1" xfId="4"/>
    <xf numFmtId="0" fontId="40" fillId="0" borderId="1" xfId="4" applyFont="1" applyBorder="1" applyAlignment="1">
      <alignment horizontal="left"/>
    </xf>
    <xf numFmtId="0" fontId="43" fillId="0" borderId="1" xfId="4" applyFont="1" applyBorder="1" applyAlignment="1">
      <alignment horizontal="left" vertical="center"/>
    </xf>
    <xf numFmtId="0" fontId="4" fillId="0" borderId="1" xfId="4" applyBorder="1"/>
    <xf numFmtId="0" fontId="25" fillId="6" borderId="7" xfId="4" applyFont="1" applyFill="1" applyBorder="1" applyAlignment="1">
      <alignment horizontal="left" vertical="center"/>
    </xf>
    <xf numFmtId="164" fontId="25" fillId="6" borderId="7" xfId="4" applyNumberFormat="1" applyFont="1" applyFill="1" applyBorder="1" applyAlignment="1">
      <alignment vertical="center"/>
    </xf>
    <xf numFmtId="164" fontId="25" fillId="6" borderId="6" xfId="4" applyNumberFormat="1" applyFont="1" applyFill="1" applyBorder="1" applyAlignment="1">
      <alignment vertical="center"/>
    </xf>
    <xf numFmtId="164" fontId="16" fillId="0" borderId="6" xfId="4" applyNumberFormat="1" applyFont="1" applyBorder="1" applyAlignment="1">
      <alignment vertical="center"/>
    </xf>
    <xf numFmtId="0" fontId="16" fillId="0" borderId="1" xfId="4" applyFont="1" applyFill="1" applyBorder="1" applyAlignment="1">
      <alignment vertical="center" wrapText="1"/>
    </xf>
    <xf numFmtId="0" fontId="16" fillId="0" borderId="1" xfId="4" applyFont="1" applyAlignment="1">
      <alignment vertical="center"/>
    </xf>
    <xf numFmtId="0" fontId="17" fillId="6" borderId="7" xfId="4" applyFont="1" applyFill="1" applyBorder="1" applyAlignment="1">
      <alignment vertical="center"/>
    </xf>
    <xf numFmtId="171" fontId="17" fillId="6" borderId="7" xfId="4" applyNumberFormat="1" applyFont="1" applyFill="1" applyBorder="1" applyAlignment="1">
      <alignment horizontal="right" vertical="center" wrapText="1"/>
    </xf>
    <xf numFmtId="0" fontId="44" fillId="0" borderId="1" xfId="4" applyFont="1"/>
    <xf numFmtId="0" fontId="31" fillId="0" borderId="1" xfId="5" applyNumberFormat="1" applyFont="1" applyAlignment="1">
      <alignment horizontal="right"/>
    </xf>
    <xf numFmtId="0" fontId="16" fillId="0" borderId="1" xfId="4" applyNumberFormat="1" applyFont="1" applyBorder="1" applyAlignment="1">
      <alignment vertical="center"/>
    </xf>
    <xf numFmtId="0" fontId="18" fillId="0" borderId="1" xfId="3" applyFont="1"/>
    <xf numFmtId="0" fontId="19" fillId="0" borderId="1" xfId="3" applyFont="1" applyAlignment="1">
      <alignment wrapText="1"/>
    </xf>
    <xf numFmtId="0" fontId="19" fillId="0" borderId="1" xfId="3" applyFont="1"/>
    <xf numFmtId="0" fontId="19" fillId="0" borderId="1" xfId="3" applyFont="1" applyAlignment="1">
      <alignment horizontal="right"/>
    </xf>
    <xf numFmtId="0" fontId="4" fillId="0" borderId="1" xfId="3" applyFill="1"/>
    <xf numFmtId="0" fontId="4" fillId="0" borderId="1" xfId="3"/>
    <xf numFmtId="0" fontId="18" fillId="0" borderId="1" xfId="3" applyFont="1" applyAlignment="1">
      <alignment horizontal="left"/>
    </xf>
    <xf numFmtId="0" fontId="43" fillId="0" borderId="1" xfId="3" applyFont="1" applyAlignment="1">
      <alignment horizontal="left"/>
    </xf>
    <xf numFmtId="0" fontId="16" fillId="0" borderId="1" xfId="3" applyFont="1"/>
    <xf numFmtId="0" fontId="16" fillId="0" borderId="1" xfId="3" applyFont="1" applyAlignment="1">
      <alignment wrapText="1"/>
    </xf>
    <xf numFmtId="0" fontId="15" fillId="5" borderId="6" xfId="3" applyFont="1" applyFill="1" applyBorder="1" applyAlignment="1">
      <alignment horizontal="center" vertical="center"/>
    </xf>
    <xf numFmtId="0" fontId="15" fillId="5" borderId="1" xfId="3" applyFont="1" applyFill="1" applyBorder="1" applyAlignment="1">
      <alignment horizontal="center" vertical="center"/>
    </xf>
    <xf numFmtId="0" fontId="15" fillId="5" borderId="6" xfId="3" applyFont="1" applyFill="1" applyBorder="1" applyAlignment="1">
      <alignment horizontal="right" vertical="center" wrapText="1"/>
    </xf>
    <xf numFmtId="0" fontId="15" fillId="5" borderId="6" xfId="3" applyFont="1" applyFill="1" applyBorder="1" applyAlignment="1">
      <alignment vertical="center" wrapText="1"/>
    </xf>
    <xf numFmtId="0" fontId="16" fillId="0" borderId="6" xfId="3" applyFont="1" applyFill="1" applyBorder="1" applyAlignment="1">
      <alignment vertical="center" wrapText="1"/>
    </xf>
    <xf numFmtId="0" fontId="16" fillId="0" borderId="1" xfId="3" applyFont="1" applyFill="1" applyBorder="1" applyAlignment="1">
      <alignment horizontal="left" vertical="center" wrapText="1"/>
    </xf>
    <xf numFmtId="164" fontId="16" fillId="0" borderId="1" xfId="3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>
      <alignment vertical="center" wrapText="1"/>
    </xf>
    <xf numFmtId="0" fontId="16" fillId="0" borderId="1" xfId="3" applyFont="1" applyBorder="1"/>
    <xf numFmtId="0" fontId="16" fillId="0" borderId="1" xfId="3" applyFont="1" applyAlignment="1">
      <alignment vertical="center"/>
    </xf>
    <xf numFmtId="164" fontId="4" fillId="0" borderId="1" xfId="3" applyNumberFormat="1"/>
    <xf numFmtId="0" fontId="4" fillId="0" borderId="1" xfId="3" applyAlignment="1">
      <alignment wrapText="1"/>
    </xf>
    <xf numFmtId="0" fontId="5" fillId="0" borderId="1" xfId="3" applyFont="1" applyFill="1" applyAlignment="1">
      <alignment horizontal="left" vertical="center"/>
    </xf>
    <xf numFmtId="0" fontId="45" fillId="0" borderId="1" xfId="3" applyFont="1" applyFill="1" applyAlignment="1">
      <alignment horizontal="left" vertical="center"/>
    </xf>
    <xf numFmtId="0" fontId="19" fillId="0" borderId="1" xfId="3" applyFont="1" applyAlignment="1">
      <alignment vertical="center"/>
    </xf>
    <xf numFmtId="0" fontId="15" fillId="5" borderId="6" xfId="3" applyFont="1" applyFill="1" applyBorder="1" applyAlignment="1">
      <alignment vertical="center"/>
    </xf>
    <xf numFmtId="0" fontId="16" fillId="0" borderId="7" xfId="3" applyFont="1" applyFill="1" applyBorder="1" applyAlignment="1">
      <alignment vertical="center"/>
    </xf>
    <xf numFmtId="0" fontId="16" fillId="0" borderId="5" xfId="3" applyFont="1" applyBorder="1" applyAlignment="1">
      <alignment horizontal="center"/>
    </xf>
    <xf numFmtId="0" fontId="16" fillId="0" borderId="5" xfId="3" applyFont="1" applyBorder="1"/>
    <xf numFmtId="0" fontId="16" fillId="0" borderId="1" xfId="3" applyFont="1" applyFill="1" applyBorder="1" applyAlignment="1">
      <alignment vertical="center"/>
    </xf>
    <xf numFmtId="49" fontId="18" fillId="0" borderId="1" xfId="3" applyNumberFormat="1" applyFont="1" applyFill="1" applyBorder="1" applyAlignment="1">
      <alignment vertical="center" wrapText="1"/>
    </xf>
    <xf numFmtId="49" fontId="18" fillId="0" borderId="1" xfId="3" applyNumberFormat="1" applyFont="1" applyFill="1" applyBorder="1" applyAlignment="1">
      <alignment horizontal="left" vertical="center" wrapText="1"/>
    </xf>
    <xf numFmtId="0" fontId="19" fillId="0" borderId="1" xfId="3" applyFont="1" applyFill="1" applyAlignment="1">
      <alignment horizontal="left" vertical="center"/>
    </xf>
    <xf numFmtId="0" fontId="46" fillId="0" borderId="1" xfId="3" applyFont="1" applyFill="1" applyAlignment="1">
      <alignment horizontal="left" vertical="center"/>
    </xf>
    <xf numFmtId="0" fontId="17" fillId="6" borderId="7" xfId="3" applyFont="1" applyFill="1" applyBorder="1" applyAlignment="1">
      <alignment horizontal="left" vertical="center" wrapText="1"/>
    </xf>
    <xf numFmtId="164" fontId="17" fillId="6" borderId="7" xfId="3" applyNumberFormat="1" applyFont="1" applyFill="1" applyBorder="1" applyAlignment="1">
      <alignment horizontal="right" vertical="center"/>
    </xf>
    <xf numFmtId="164" fontId="15" fillId="0" borderId="1" xfId="3" applyNumberFormat="1" applyFont="1" applyFill="1" applyBorder="1" applyAlignment="1">
      <alignment horizontal="right" vertical="center"/>
    </xf>
    <xf numFmtId="3" fontId="5" fillId="0" borderId="1" xfId="3" applyNumberFormat="1" applyFont="1"/>
    <xf numFmtId="3" fontId="6" fillId="0" borderId="1" xfId="3" applyNumberFormat="1" applyFont="1"/>
    <xf numFmtId="0" fontId="16" fillId="0" borderId="6" xfId="3" applyFont="1" applyFill="1" applyBorder="1" applyAlignment="1">
      <alignment vertical="center"/>
    </xf>
    <xf numFmtId="164" fontId="15" fillId="0" borderId="6" xfId="3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>
      <alignment horizontal="left" vertical="center" wrapText="1"/>
    </xf>
    <xf numFmtId="0" fontId="18" fillId="0" borderId="1" xfId="6" applyFont="1" applyAlignment="1">
      <alignment vertical="center"/>
    </xf>
    <xf numFmtId="0" fontId="19" fillId="0" borderId="1" xfId="6" applyFont="1" applyAlignment="1">
      <alignment vertical="center"/>
    </xf>
    <xf numFmtId="0" fontId="5" fillId="0" borderId="1" xfId="6"/>
    <xf numFmtId="0" fontId="18" fillId="0" borderId="1" xfId="6" applyFont="1" applyAlignment="1">
      <alignment horizontal="left" vertical="center"/>
    </xf>
    <xf numFmtId="0" fontId="47" fillId="5" borderId="7" xfId="6" applyFont="1" applyFill="1" applyBorder="1" applyAlignment="1">
      <alignment vertical="center" wrapText="1"/>
    </xf>
    <xf numFmtId="0" fontId="33" fillId="5" borderId="7" xfId="6" applyFont="1" applyFill="1" applyBorder="1" applyAlignment="1">
      <alignment horizontal="right" vertical="center" wrapText="1"/>
    </xf>
    <xf numFmtId="0" fontId="15" fillId="5" borderId="7" xfId="6" applyFont="1" applyFill="1" applyBorder="1" applyAlignment="1">
      <alignment horizontal="right" vertical="center" wrapText="1"/>
    </xf>
    <xf numFmtId="0" fontId="49" fillId="6" borderId="7" xfId="6" applyFont="1" applyFill="1" applyBorder="1" applyAlignment="1">
      <alignment vertical="center"/>
    </xf>
    <xf numFmtId="0" fontId="5" fillId="0" borderId="1" xfId="6" applyFont="1"/>
    <xf numFmtId="0" fontId="15" fillId="0" borderId="1" xfId="6" applyFont="1" applyFill="1" applyBorder="1" applyAlignment="1">
      <alignment horizontal="left" vertical="center" wrapText="1"/>
    </xf>
    <xf numFmtId="0" fontId="16" fillId="0" borderId="1" xfId="6" applyFont="1" applyFill="1" applyBorder="1" applyAlignment="1">
      <alignment vertical="center"/>
    </xf>
    <xf numFmtId="0" fontId="5" fillId="0" borderId="1" xfId="6" applyFont="1" applyFill="1"/>
    <xf numFmtId="0" fontId="15" fillId="0" borderId="6" xfId="6" applyFont="1" applyFill="1" applyBorder="1" applyAlignment="1">
      <alignment horizontal="left" vertical="center"/>
    </xf>
    <xf numFmtId="0" fontId="15" fillId="0" borderId="6" xfId="6" applyFont="1" applyFill="1" applyBorder="1" applyAlignment="1">
      <alignment horizontal="left" vertical="center" wrapText="1"/>
    </xf>
    <xf numFmtId="0" fontId="16" fillId="0" borderId="6" xfId="6" applyFont="1" applyFill="1" applyBorder="1" applyAlignment="1">
      <alignment vertical="center"/>
    </xf>
    <xf numFmtId="0" fontId="15" fillId="0" borderId="1" xfId="6" applyFont="1" applyFill="1" applyBorder="1" applyAlignment="1">
      <alignment vertical="center" wrapText="1"/>
    </xf>
    <xf numFmtId="0" fontId="50" fillId="0" borderId="1" xfId="6" applyFont="1" applyFill="1" applyBorder="1" applyAlignment="1">
      <alignment vertical="center" wrapText="1"/>
    </xf>
    <xf numFmtId="0" fontId="47" fillId="0" borderId="1" xfId="6" applyFont="1" applyFill="1" applyBorder="1" applyAlignment="1">
      <alignment vertical="center" wrapText="1"/>
    </xf>
    <xf numFmtId="0" fontId="3" fillId="0" borderId="1" xfId="6" applyFont="1"/>
    <xf numFmtId="0" fontId="15" fillId="0" borderId="1" xfId="6" applyFont="1" applyFill="1" applyBorder="1" applyAlignment="1">
      <alignment horizontal="left" vertical="center"/>
    </xf>
    <xf numFmtId="0" fontId="16" fillId="0" borderId="1" xfId="6" applyFont="1" applyAlignment="1">
      <alignment vertical="center"/>
    </xf>
    <xf numFmtId="0" fontId="16" fillId="0" borderId="1" xfId="6" applyFont="1"/>
    <xf numFmtId="171" fontId="16" fillId="0" borderId="2" xfId="0" applyNumberFormat="1" applyFont="1" applyBorder="1" applyAlignment="1">
      <alignment horizontal="right" vertical="center" wrapText="1"/>
    </xf>
    <xf numFmtId="171" fontId="16" fillId="0" borderId="2" xfId="0" applyNumberFormat="1" applyFont="1" applyBorder="1" applyAlignment="1">
      <alignment horizontal="left" vertical="center" wrapText="1"/>
    </xf>
    <xf numFmtId="171" fontId="16" fillId="0" borderId="1" xfId="0" applyNumberFormat="1" applyFont="1" applyBorder="1" applyAlignment="1">
      <alignment horizontal="right" vertical="center" wrapText="1"/>
    </xf>
    <xf numFmtId="171" fontId="16" fillId="0" borderId="1" xfId="0" applyNumberFormat="1" applyFont="1" applyBorder="1" applyAlignment="1">
      <alignment horizontal="left" vertical="center" wrapText="1"/>
    </xf>
    <xf numFmtId="0" fontId="51" fillId="0" borderId="1" xfId="0" applyFont="1" applyBorder="1"/>
    <xf numFmtId="0" fontId="52" fillId="0" borderId="1" xfId="0" applyFont="1" applyBorder="1"/>
    <xf numFmtId="0" fontId="3" fillId="2" borderId="1" xfId="0" applyFont="1" applyFill="1" applyBorder="1" applyAlignment="1">
      <alignment vertical="center" wrapText="1"/>
    </xf>
    <xf numFmtId="0" fontId="51" fillId="0" borderId="1" xfId="4" applyFont="1"/>
    <xf numFmtId="0" fontId="15" fillId="3" borderId="5" xfId="0" applyFont="1" applyFill="1" applyBorder="1" applyAlignment="1">
      <alignment vertical="center"/>
    </xf>
    <xf numFmtId="0" fontId="16" fillId="0" borderId="1" xfId="3" applyFont="1" applyFill="1" applyAlignment="1">
      <alignment horizontal="left" vertical="center"/>
    </xf>
    <xf numFmtId="164" fontId="16" fillId="0" borderId="1" xfId="3" applyNumberFormat="1" applyFont="1" applyFill="1" applyAlignment="1">
      <alignment horizontal="right"/>
    </xf>
    <xf numFmtId="0" fontId="16" fillId="0" borderId="1" xfId="3" applyFont="1" applyFill="1" applyAlignment="1"/>
    <xf numFmtId="0" fontId="16" fillId="0" borderId="5" xfId="3" applyFont="1" applyFill="1" applyBorder="1" applyAlignment="1">
      <alignment vertical="center" wrapText="1"/>
    </xf>
    <xf numFmtId="0" fontId="16" fillId="0" borderId="5" xfId="3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/>
    </xf>
    <xf numFmtId="9" fontId="25" fillId="4" borderId="3" xfId="0" applyNumberFormat="1" applyFont="1" applyFill="1" applyBorder="1" applyAlignment="1">
      <alignment horizontal="right" vertical="center" wrapText="1"/>
    </xf>
    <xf numFmtId="167" fontId="16" fillId="0" borderId="1" xfId="0" applyNumberFormat="1" applyFont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5" fillId="3" borderId="3" xfId="0" applyFont="1" applyFill="1" applyBorder="1" applyAlignment="1">
      <alignment horizontal="right" vertical="center" wrapText="1"/>
    </xf>
    <xf numFmtId="0" fontId="33" fillId="3" borderId="3" xfId="0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horizontal="right" vertical="center"/>
    </xf>
    <xf numFmtId="0" fontId="16" fillId="0" borderId="1" xfId="5" applyNumberFormat="1" applyFont="1" applyFill="1" applyAlignment="1">
      <alignment horizontal="right"/>
    </xf>
    <xf numFmtId="171" fontId="16" fillId="0" borderId="1" xfId="5" applyNumberFormat="1" applyFont="1" applyFill="1" applyAlignment="1">
      <alignment wrapText="1"/>
    </xf>
    <xf numFmtId="171" fontId="16" fillId="0" borderId="1" xfId="5" applyNumberFormat="1" applyFont="1" applyFill="1" applyAlignment="1">
      <alignment horizontal="right" wrapText="1"/>
    </xf>
    <xf numFmtId="164" fontId="16" fillId="0" borderId="6" xfId="4" applyNumberFormat="1" applyFont="1" applyBorder="1" applyAlignment="1">
      <alignment horizontal="right" vertical="center" wrapText="1"/>
    </xf>
    <xf numFmtId="164" fontId="16" fillId="0" borderId="1" xfId="4" applyNumberFormat="1" applyFont="1" applyBorder="1" applyAlignment="1">
      <alignment horizontal="right" vertical="center" wrapText="1"/>
    </xf>
    <xf numFmtId="171" fontId="16" fillId="0" borderId="5" xfId="5" applyNumberFormat="1" applyFont="1" applyFill="1" applyBorder="1" applyAlignment="1">
      <alignment horizontal="right" wrapText="1"/>
    </xf>
    <xf numFmtId="164" fontId="16" fillId="0" borderId="5" xfId="4" applyNumberFormat="1" applyFont="1" applyBorder="1" applyAlignment="1">
      <alignment horizontal="right" vertical="center" wrapText="1"/>
    </xf>
    <xf numFmtId="171" fontId="16" fillId="0" borderId="6" xfId="4" applyNumberFormat="1" applyFont="1" applyBorder="1" applyAlignment="1">
      <alignment vertical="center" wrapText="1"/>
    </xf>
    <xf numFmtId="164" fontId="16" fillId="0" borderId="6" xfId="4" applyNumberFormat="1" applyFont="1" applyBorder="1" applyAlignment="1">
      <alignment vertical="center" wrapText="1"/>
    </xf>
    <xf numFmtId="171" fontId="16" fillId="0" borderId="1" xfId="4" applyNumberFormat="1" applyFont="1" applyBorder="1" applyAlignment="1">
      <alignment vertical="center" wrapText="1"/>
    </xf>
    <xf numFmtId="164" fontId="16" fillId="0" borderId="1" xfId="4" applyNumberFormat="1" applyFont="1" applyBorder="1" applyAlignment="1">
      <alignment vertical="center" wrapText="1"/>
    </xf>
    <xf numFmtId="171" fontId="16" fillId="0" borderId="1" xfId="5" applyNumberFormat="1" applyFont="1" applyFill="1" applyBorder="1" applyAlignment="1">
      <alignment wrapText="1"/>
    </xf>
    <xf numFmtId="0" fontId="31" fillId="0" borderId="1" xfId="5" applyNumberFormat="1" applyFont="1" applyAlignment="1">
      <alignment horizontal="right" wrapText="1"/>
    </xf>
    <xf numFmtId="0" fontId="16" fillId="0" borderId="6" xfId="4" applyNumberFormat="1" applyFont="1" applyBorder="1" applyAlignment="1">
      <alignment vertical="center" wrapText="1"/>
    </xf>
    <xf numFmtId="0" fontId="16" fillId="0" borderId="1" xfId="4" applyNumberFormat="1" applyFont="1" applyBorder="1" applyAlignment="1">
      <alignment vertical="center" wrapText="1"/>
    </xf>
    <xf numFmtId="0" fontId="16" fillId="0" borderId="1" xfId="4" applyFont="1" applyAlignment="1">
      <alignment wrapText="1"/>
    </xf>
    <xf numFmtId="0" fontId="31" fillId="0" borderId="1" xfId="5" applyNumberFormat="1" applyFont="1" applyBorder="1" applyAlignment="1">
      <alignment horizontal="right" wrapText="1"/>
    </xf>
    <xf numFmtId="0" fontId="16" fillId="0" borderId="1" xfId="3" applyFont="1" applyAlignment="1"/>
    <xf numFmtId="164" fontId="16" fillId="0" borderId="1" xfId="3" applyNumberFormat="1" applyFont="1" applyFill="1" applyBorder="1" applyAlignment="1">
      <alignment horizontal="right"/>
    </xf>
    <xf numFmtId="164" fontId="16" fillId="0" borderId="5" xfId="3" applyNumberFormat="1" applyFont="1" applyFill="1" applyBorder="1" applyAlignment="1">
      <alignment horizontal="right"/>
    </xf>
    <xf numFmtId="0" fontId="16" fillId="0" borderId="5" xfId="3" applyFont="1" applyBorder="1" applyAlignment="1"/>
    <xf numFmtId="0" fontId="16" fillId="0" borderId="1" xfId="3" applyFont="1" applyAlignment="1">
      <alignment horizontal="right"/>
    </xf>
    <xf numFmtId="0" fontId="16" fillId="0" borderId="1" xfId="3" applyFont="1" applyBorder="1" applyAlignment="1">
      <alignment horizontal="right"/>
    </xf>
    <xf numFmtId="0" fontId="15" fillId="5" borderId="6" xfId="3" applyFont="1" applyFill="1" applyBorder="1" applyAlignment="1">
      <alignment horizontal="right" vertical="center"/>
    </xf>
    <xf numFmtId="164" fontId="17" fillId="6" borderId="7" xfId="3" applyNumberFormat="1" applyFont="1" applyFill="1" applyBorder="1" applyAlignment="1">
      <alignment horizontal="right" vertical="center" wrapText="1"/>
    </xf>
    <xf numFmtId="164" fontId="16" fillId="0" borderId="1" xfId="3" applyNumberFormat="1" applyFont="1" applyFill="1" applyBorder="1" applyAlignment="1">
      <alignment horizontal="right" vertical="center" wrapText="1"/>
    </xf>
    <xf numFmtId="3" fontId="16" fillId="0" borderId="1" xfId="3" applyNumberFormat="1" applyFont="1" applyFill="1" applyBorder="1" applyAlignment="1">
      <alignment horizontal="right" vertical="center" wrapText="1"/>
    </xf>
    <xf numFmtId="164" fontId="16" fillId="0" borderId="6" xfId="3" applyNumberFormat="1" applyFont="1" applyFill="1" applyBorder="1" applyAlignment="1">
      <alignment horizontal="right" vertical="center" wrapText="1"/>
    </xf>
    <xf numFmtId="3" fontId="16" fillId="0" borderId="6" xfId="3" applyNumberFormat="1" applyFont="1" applyFill="1" applyBorder="1" applyAlignment="1">
      <alignment horizontal="right" vertical="center" wrapText="1"/>
    </xf>
    <xf numFmtId="164" fontId="17" fillId="6" borderId="7" xfId="6" applyNumberFormat="1" applyFont="1" applyFill="1" applyBorder="1" applyAlignment="1">
      <alignment horizontal="right" vertical="center"/>
    </xf>
    <xf numFmtId="164" fontId="47" fillId="0" borderId="1" xfId="6" applyNumberFormat="1" applyFont="1" applyFill="1" applyBorder="1" applyAlignment="1">
      <alignment horizontal="right" vertical="center"/>
    </xf>
    <xf numFmtId="164" fontId="47" fillId="0" borderId="6" xfId="6" applyNumberFormat="1" applyFont="1" applyFill="1" applyBorder="1" applyAlignment="1">
      <alignment horizontal="right" vertical="center"/>
    </xf>
    <xf numFmtId="164" fontId="47" fillId="0" borderId="1" xfId="6" applyNumberFormat="1" applyFont="1" applyFill="1" applyBorder="1" applyAlignment="1">
      <alignment vertical="center"/>
    </xf>
    <xf numFmtId="164" fontId="16" fillId="0" borderId="1" xfId="6" applyNumberFormat="1" applyFont="1" applyFill="1" applyBorder="1" applyAlignment="1">
      <alignment vertical="center"/>
    </xf>
    <xf numFmtId="164" fontId="15" fillId="0" borderId="1" xfId="6" applyNumberFormat="1" applyFont="1" applyFill="1" applyBorder="1" applyAlignment="1">
      <alignment vertical="center"/>
    </xf>
    <xf numFmtId="0" fontId="36" fillId="0" borderId="1" xfId="2" applyFont="1" applyAlignment="1">
      <alignment horizontal="center" wrapText="1"/>
    </xf>
    <xf numFmtId="3" fontId="16" fillId="0" borderId="1" xfId="2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wrapText="1"/>
    </xf>
    <xf numFmtId="0" fontId="16" fillId="0" borderId="1" xfId="0" applyFont="1" applyBorder="1" applyAlignment="1"/>
    <xf numFmtId="0" fontId="24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/>
    </xf>
    <xf numFmtId="0" fontId="15" fillId="5" borderId="7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5" fillId="5" borderId="7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5" xfId="0" applyFont="1" applyBorder="1"/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164" fontId="15" fillId="3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0" fontId="15" fillId="3" borderId="3" xfId="0" applyFont="1" applyFill="1" applyBorder="1" applyAlignment="1">
      <alignment horizontal="center" vertical="center" wrapText="1"/>
    </xf>
    <xf numFmtId="0" fontId="16" fillId="0" borderId="3" xfId="0" applyFont="1" applyBorder="1"/>
    <xf numFmtId="0" fontId="33" fillId="3" borderId="3" xfId="0" applyFont="1" applyFill="1" applyBorder="1" applyAlignment="1">
      <alignment horizontal="center" vertical="center" wrapText="1"/>
    </xf>
    <xf numFmtId="0" fontId="31" fillId="0" borderId="3" xfId="0" applyFont="1" applyBorder="1"/>
    <xf numFmtId="0" fontId="15" fillId="3" borderId="2" xfId="0" applyFont="1" applyFill="1" applyBorder="1" applyAlignment="1">
      <alignment horizontal="center" vertical="center"/>
    </xf>
    <xf numFmtId="0" fontId="16" fillId="0" borderId="4" xfId="0" applyFont="1" applyBorder="1"/>
    <xf numFmtId="0" fontId="16" fillId="0" borderId="1" xfId="0" applyFont="1" applyBorder="1" applyAlignment="1">
      <alignment horizontal="left" vertical="center"/>
    </xf>
    <xf numFmtId="0" fontId="15" fillId="5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wrapText="1"/>
    </xf>
    <xf numFmtId="0" fontId="16" fillId="0" borderId="4" xfId="0" applyFont="1" applyBorder="1" applyAlignment="1">
      <alignment vertical="center"/>
    </xf>
    <xf numFmtId="0" fontId="16" fillId="0" borderId="1" xfId="0" applyFont="1" applyBorder="1" applyAlignment="1">
      <alignment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/>
    </xf>
    <xf numFmtId="0" fontId="15" fillId="3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/>
    </xf>
    <xf numFmtId="0" fontId="16" fillId="5" borderId="4" xfId="0" applyFont="1" applyFill="1" applyBorder="1"/>
    <xf numFmtId="0" fontId="15" fillId="3" borderId="5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28" fillId="0" borderId="1" xfId="3" applyFont="1" applyAlignment="1">
      <alignment horizontal="center" vertical="center" wrapText="1"/>
    </xf>
    <xf numFmtId="0" fontId="16" fillId="0" borderId="1" xfId="3" applyFont="1" applyAlignment="1">
      <alignment horizontal="justify" vertical="center" wrapText="1"/>
    </xf>
    <xf numFmtId="0" fontId="15" fillId="10" borderId="7" xfId="3" applyFont="1" applyFill="1" applyBorder="1" applyAlignment="1">
      <alignment horizontal="left" vertical="center"/>
    </xf>
    <xf numFmtId="0" fontId="15" fillId="10" borderId="6" xfId="3" applyFont="1" applyFill="1" applyBorder="1" applyAlignment="1">
      <alignment horizontal="left" vertical="center"/>
    </xf>
    <xf numFmtId="0" fontId="23" fillId="0" borderId="1" xfId="3" applyFont="1" applyFill="1" applyAlignment="1">
      <alignment horizontal="justify" vertical="center" wrapText="1"/>
    </xf>
    <xf numFmtId="0" fontId="23" fillId="0" borderId="1" xfId="3" applyNumberFormat="1" applyFont="1" applyFill="1" applyAlignment="1">
      <alignment horizontal="justify" vertical="center" wrapText="1"/>
    </xf>
    <xf numFmtId="0" fontId="15" fillId="5" borderId="6" xfId="4" applyFont="1" applyFill="1" applyBorder="1" applyAlignment="1">
      <alignment horizontal="center" vertical="center" wrapText="1"/>
    </xf>
    <xf numFmtId="0" fontId="15" fillId="5" borderId="5" xfId="4" applyFont="1" applyFill="1" applyBorder="1" applyAlignment="1">
      <alignment horizontal="center" vertical="center" wrapText="1"/>
    </xf>
    <xf numFmtId="0" fontId="15" fillId="5" borderId="7" xfId="4" applyFont="1" applyFill="1" applyBorder="1" applyAlignment="1">
      <alignment horizontal="center" vertical="center"/>
    </xf>
    <xf numFmtId="0" fontId="19" fillId="0" borderId="1" xfId="4" applyFont="1" applyBorder="1" applyAlignment="1">
      <alignment horizontal="right" vertical="center"/>
    </xf>
    <xf numFmtId="0" fontId="15" fillId="5" borderId="6" xfId="4" applyFont="1" applyFill="1" applyBorder="1" applyAlignment="1">
      <alignment horizontal="center" vertical="center"/>
    </xf>
    <xf numFmtId="0" fontId="15" fillId="5" borderId="5" xfId="4" applyFont="1" applyFill="1" applyBorder="1" applyAlignment="1">
      <alignment horizontal="center" vertical="center"/>
    </xf>
    <xf numFmtId="0" fontId="15" fillId="5" borderId="7" xfId="4" applyFont="1" applyFill="1" applyBorder="1" applyAlignment="1">
      <alignment horizontal="center" vertical="center" wrapText="1"/>
    </xf>
    <xf numFmtId="0" fontId="15" fillId="5" borderId="6" xfId="3" applyFont="1" applyFill="1" applyBorder="1" applyAlignment="1">
      <alignment horizontal="center" vertical="center"/>
    </xf>
    <xf numFmtId="0" fontId="15" fillId="5" borderId="1" xfId="3" applyFont="1" applyFill="1" applyBorder="1" applyAlignment="1">
      <alignment horizontal="center" vertical="center"/>
    </xf>
    <xf numFmtId="0" fontId="16" fillId="0" borderId="1" xfId="3" applyFont="1" applyBorder="1" applyAlignment="1">
      <alignment horizontal="left" vertical="center" wrapText="1"/>
    </xf>
    <xf numFmtId="0" fontId="15" fillId="5" borderId="7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left" vertical="center" wrapText="1"/>
    </xf>
    <xf numFmtId="0" fontId="15" fillId="5" borderId="5" xfId="3" applyFont="1" applyFill="1" applyBorder="1" applyAlignment="1">
      <alignment horizontal="center" vertical="center"/>
    </xf>
    <xf numFmtId="0" fontId="15" fillId="5" borderId="7" xfId="3" applyFont="1" applyFill="1" applyBorder="1" applyAlignment="1">
      <alignment horizontal="right" vertical="center"/>
    </xf>
    <xf numFmtId="0" fontId="47" fillId="5" borderId="7" xfId="6" applyFont="1" applyFill="1" applyBorder="1" applyAlignment="1">
      <alignment horizontal="center" vertical="center" wrapText="1"/>
    </xf>
    <xf numFmtId="0" fontId="17" fillId="6" borderId="7" xfId="6" applyFont="1" applyFill="1" applyBorder="1" applyAlignment="1">
      <alignment horizontal="left" vertical="center" wrapText="1"/>
    </xf>
    <xf numFmtId="0" fontId="16" fillId="0" borderId="1" xfId="6" applyFont="1" applyAlignment="1">
      <alignment horizontal="left" vertical="center"/>
    </xf>
    <xf numFmtId="0" fontId="16" fillId="0" borderId="1" xfId="3" applyFont="1" applyAlignment="1">
      <alignment horizontal="left" vertical="center" wrapText="1"/>
    </xf>
  </cellXfs>
  <cellStyles count="7">
    <cellStyle name="Normal" xfId="0" builtinId="0"/>
    <cellStyle name="Normal 13 3" xfId="4"/>
    <cellStyle name="Normal 16" xfId="2"/>
    <cellStyle name="Normal 2" xfId="1"/>
    <cellStyle name="Normal 2 6" xfId="3"/>
    <cellStyle name="Normal 3" xfId="5"/>
    <cellStyle name="Normal_Libro1" xfId="6"/>
  </cellStyles>
  <dxfs count="3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00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\ ##0"/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\ ##0"/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\ ##0"/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\ ##0"/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\ ##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border outline="0">
        <top style="thin">
          <color auto="1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#\ ###\ ##0\ 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00#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00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00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0.0%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0.0%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0.0%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\ ###\ ##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\ ###\ ##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\ ###\ 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\ ###\ ##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4" formatCode="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\ ###\ ##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\ ##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rgb="FF000000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#\ ###\ ##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ill>
        <patternFill>
          <bgColor rgb="FFCDEEFF"/>
        </patternFill>
      </fill>
    </dxf>
  </dxfs>
  <tableStyles count="1" defaultTableStyle="TableStyleLight6" defaultPivotStyle="PivotStyleMedium4">
    <tableStyle name="Estilo de tabla 1" pivot="0" count="1">
      <tableStyleElement type="secondRowStripe" dxfId="340"/>
    </tableStyle>
  </tableStyles>
  <colors>
    <mruColors>
      <color rgb="FFA3E0FF"/>
      <color rgb="FF007DFA"/>
      <color rgb="FFCDEEFF"/>
      <color rgb="FFD1F0FF"/>
      <color rgb="FFB9E8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5</xdr:col>
      <xdr:colOff>225425</xdr:colOff>
      <xdr:row>21</xdr:row>
      <xdr:rowOff>98425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0"/>
          <a:ext cx="7531100" cy="5781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91350" y="0"/>
    <xdr:ext cx="38100" cy="276225"/>
    <xdr:grpSp>
      <xdr:nvGrpSpPr>
        <xdr:cNvPr id="2" name="Shape 1"/>
        <xdr:cNvGrpSpPr/>
      </xdr:nvGrpSpPr>
      <xdr:grpSpPr>
        <a:xfrm>
          <a:off x="6991350" y="0"/>
          <a:ext cx="38100" cy="276225"/>
          <a:chOff x="5345967" y="3635862"/>
          <a:chExt cx="65" cy="288274"/>
        </a:xfrm>
      </xdr:grpSpPr>
      <xdr:sp macro="" textlink="">
        <xdr:nvSpPr>
          <xdr:cNvPr id="3" name="Shape 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" name="Shape 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" name="Shape 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" name="Shape 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" name="Shape 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" name="Shape 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" name="Shape 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" name="Shape 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1" name="Shape 1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2" name="Shape 1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3" name="Shape 1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4" name="Shape 1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5" name="Shape 1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6" name="Shape 1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7" name="Shape 1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8" name="Shape 1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9" name="Shape 1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0" name="Shape 1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1" name="Shape 2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2" name="Shape 2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3" name="Shape 2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4" name="Shape 2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5" name="Shape 2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6" name="Shape 2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7" name="Shape 2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8" name="Shape 2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9" name="Shape 2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0" name="Shape 2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" name="Shape 3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" name="Shape 3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" name="Shape 3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" name="Shape 3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" name="Shape 3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" name="Shape 3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" name="Shape 3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" name="Shape 3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" name="Shape 3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0" name="Shape 3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1" name="Shape 4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2" name="Shape 4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3" name="Shape 4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4" name="Shape 4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5" name="Shape 4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6" name="Shape 4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7" name="Shape 4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8" name="Shape 4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9" name="Shape 4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0" name="Shape 4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1" name="Shape 5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2" name="Shape 5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3" name="Shape 5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4" name="Shape 5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5" name="Shape 5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6" name="Shape 5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7" name="Shape 5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8" name="Shape 5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9" name="Shape 5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0" name="Shape 5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1" name="Shape 6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2" name="Shape 6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3" name="Shape 6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4" name="Shape 6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5" name="Shape 6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6" name="Shape 6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7" name="Shape 6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8" name="Shape 6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9" name="Shape 6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0" name="Shape 6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1" name="Shape 7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2" name="Shape 7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3" name="Shape 7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4" name="Shape 7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5" name="Shape 7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6" name="Shape 7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7" name="Shape 7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8" name="Shape 7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9" name="Shape 7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0" name="Shape 7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1" name="Shape 8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2" name="Shape 8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3" name="Shape 8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4" name="Shape 8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5" name="Shape 8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6" name="Shape 8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7" name="Shape 8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8" name="Shape 8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9" name="Shape 8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0" name="Shape 8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1" name="Shape 9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2" name="Shape 9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3" name="Shape 9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4" name="Shape 9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5" name="Shape 9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6" name="Shape 9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7" name="Shape 9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8" name="Shape 9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9" name="Shape 9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0" name="Shape 9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1" name="Shape 10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2" name="Shape 10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3" name="Shape 10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82" name="Shape 18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78" name="Shape 17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79" name="Shape 17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80" name="Shape 18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51" name="Shape 25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02" name="Shape 20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21" name="Shape 22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97" name="Shape 19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64" name="Shape 26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84" name="Shape 28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04" name="Shape 30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1" name="Shape 31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2" name="Shape 31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3" name="Shape 31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4" name="Shape 31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5" name="Shape 31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6" name="Shape 31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7" name="Shape 31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8" name="Shape 31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9" name="Shape 31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6" name="Shape 10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26" name="Shape 12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42" name="Shape 14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62" name="Shape 16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0" name="Shape 32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1" name="Shape 32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2" name="Shape 32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3" name="Shape 32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4" name="Shape 32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5" name="Shape 32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6" name="Shape 32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7" name="Shape 32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8" name="Shape 32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9" name="Shape 32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0" name="Shape 33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1" name="Shape 33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2" name="Shape 33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3" name="Shape 33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4" name="Shape 33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5" name="Shape 33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6" name="Shape 33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7" name="Shape 33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8" name="Shape 33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9" name="Shape 33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0" name="Shape 34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1" name="Shape 34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2" name="Shape 34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3" name="Shape 34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4" name="Shape 34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5" name="Shape 34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6" name="Shape 34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7" name="Shape 34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8" name="Shape 34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9" name="Shape 34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0" name="Shape 35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1" name="Shape 35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2" name="Shape 35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3" name="Shape 35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4" name="Shape 35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5" name="Shape 35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6" name="Shape 35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7" name="Shape 35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8" name="Shape 35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9" name="Shape 35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0" name="Shape 36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1" name="Shape 36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2" name="Shape 36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3" name="Shape 36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4" name="Shape 36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5" name="Shape 36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6" name="Shape 36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7" name="Shape 36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8" name="Shape 36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9" name="Shape 36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0" name="Shape 37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1" name="Shape 37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2" name="Shape 372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3" name="Shape 37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4" name="Shape 37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5" name="Shape 37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6" name="Shape 37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7" name="Shape 37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8" name="Shape 37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9" name="Shape 37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0" name="Shape 38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1" name="Shape 38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2" name="Shape 38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3" name="Shape 38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4" name="Shape 38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5" name="Shape 38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6" name="Shape 38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7" name="Shape 387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8" name="Shape 388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9" name="Shape 38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0" name="Shape 39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1" name="Shape 391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2" name="Shape 39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3" name="Shape 393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4" name="Shape 39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5" name="Shape 39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6" name="Shape 39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</xdr:grpSp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714875" y="0"/>
    <xdr:ext cx="38100" cy="285750"/>
    <xdr:grpSp>
      <xdr:nvGrpSpPr>
        <xdr:cNvPr id="2" name="Shape 1"/>
        <xdr:cNvGrpSpPr/>
      </xdr:nvGrpSpPr>
      <xdr:grpSpPr>
        <a:xfrm>
          <a:off x="4714875" y="0"/>
          <a:ext cx="38100" cy="285750"/>
          <a:chOff x="5345967" y="3631057"/>
          <a:chExt cx="65" cy="297884"/>
        </a:xfrm>
      </xdr:grpSpPr>
      <xdr:sp macro="" textlink="">
        <xdr:nvSpPr>
          <xdr:cNvPr id="3" name="Shape 2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" name="Shape 4"/>
          <xdr:cNvSpPr txBox="1"/>
        </xdr:nvSpPr>
        <xdr:spPr>
          <a:xfrm>
            <a:off x="5345967" y="3630892"/>
            <a:ext cx="65" cy="298216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" name="Shape 5"/>
          <xdr:cNvSpPr txBox="1"/>
        </xdr:nvSpPr>
        <xdr:spPr>
          <a:xfrm>
            <a:off x="5345967" y="3630869"/>
            <a:ext cx="65" cy="29826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" name="Shape 6"/>
          <xdr:cNvSpPr txBox="1"/>
        </xdr:nvSpPr>
        <xdr:spPr>
          <a:xfrm>
            <a:off x="5345967" y="3630869"/>
            <a:ext cx="65" cy="29826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" name="Shape 7"/>
          <xdr:cNvSpPr txBox="1"/>
        </xdr:nvSpPr>
        <xdr:spPr>
          <a:xfrm>
            <a:off x="5345967" y="3631212"/>
            <a:ext cx="65" cy="29757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" name="Shape 8"/>
          <xdr:cNvSpPr txBox="1"/>
        </xdr:nvSpPr>
        <xdr:spPr>
          <a:xfrm>
            <a:off x="5345967" y="3631212"/>
            <a:ext cx="65" cy="29757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" name="Shape 9"/>
          <xdr:cNvSpPr txBox="1"/>
        </xdr:nvSpPr>
        <xdr:spPr>
          <a:xfrm>
            <a:off x="5345967" y="3630548"/>
            <a:ext cx="65" cy="29890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" name="Shape 10"/>
          <xdr:cNvSpPr txBox="1"/>
        </xdr:nvSpPr>
        <xdr:spPr>
          <a:xfrm>
            <a:off x="5345967" y="3630548"/>
            <a:ext cx="65" cy="29890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1" name="Shape 11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2" name="Shape 12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3" name="Shape 13"/>
          <xdr:cNvSpPr txBox="1"/>
        </xdr:nvSpPr>
        <xdr:spPr>
          <a:xfrm>
            <a:off x="5345967" y="3630714"/>
            <a:ext cx="65" cy="29857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4" name="Shape 14"/>
          <xdr:cNvSpPr txBox="1"/>
        </xdr:nvSpPr>
        <xdr:spPr>
          <a:xfrm>
            <a:off x="5345967" y="3630714"/>
            <a:ext cx="65" cy="29857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5" name="Shape 15"/>
          <xdr:cNvSpPr txBox="1"/>
        </xdr:nvSpPr>
        <xdr:spPr>
          <a:xfrm>
            <a:off x="5345967" y="3631046"/>
            <a:ext cx="65" cy="297906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6" name="Shape 16"/>
          <xdr:cNvSpPr txBox="1"/>
        </xdr:nvSpPr>
        <xdr:spPr>
          <a:xfrm>
            <a:off x="5345967" y="3631046"/>
            <a:ext cx="65" cy="297906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8" name="Shape 18"/>
          <xdr:cNvSpPr txBox="1"/>
        </xdr:nvSpPr>
        <xdr:spPr>
          <a:xfrm>
            <a:off x="5345967" y="3630548"/>
            <a:ext cx="65" cy="29890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9" name="Shape 19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0" name="Shape 20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1" name="Shape 21"/>
          <xdr:cNvSpPr txBox="1"/>
        </xdr:nvSpPr>
        <xdr:spPr>
          <a:xfrm>
            <a:off x="5345967" y="3630548"/>
            <a:ext cx="65" cy="29890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4" name="Shape 24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5" name="Shape 25"/>
          <xdr:cNvSpPr txBox="1"/>
        </xdr:nvSpPr>
        <xdr:spPr>
          <a:xfrm>
            <a:off x="5345967" y="3630548"/>
            <a:ext cx="65" cy="298903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7" name="Shape 27"/>
          <xdr:cNvSpPr txBox="1"/>
        </xdr:nvSpPr>
        <xdr:spPr>
          <a:xfrm>
            <a:off x="5345967" y="3630892"/>
            <a:ext cx="65" cy="298216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8" name="Shape 28"/>
          <xdr:cNvSpPr txBox="1"/>
        </xdr:nvSpPr>
        <xdr:spPr>
          <a:xfrm>
            <a:off x="5345967" y="3631057"/>
            <a:ext cx="65" cy="29788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</xdr:grpSp>
    <xdr:clientData fLocksWithSheet="0"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629275" y="485775"/>
    <xdr:ext cx="38100" cy="276225"/>
    <xdr:grpSp>
      <xdr:nvGrpSpPr>
        <xdr:cNvPr id="2" name="Shape 1"/>
        <xdr:cNvGrpSpPr/>
      </xdr:nvGrpSpPr>
      <xdr:grpSpPr>
        <a:xfrm>
          <a:off x="5629275" y="485775"/>
          <a:ext cx="38100" cy="276225"/>
          <a:chOff x="5345967" y="3635530"/>
          <a:chExt cx="65" cy="288940"/>
        </a:xfrm>
      </xdr:grpSpPr>
      <xdr:sp macro="" textlink="">
        <xdr:nvSpPr>
          <xdr:cNvPr id="15" name="Shape 1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" name="Shape 3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" name="Shape 3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" name="Shape 3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2" name="Shape 4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3" name="Shape 4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4" name="Shape 4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5" name="Shape 4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6" name="Shape 4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7" name="Shape 4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8" name="Shape 4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9" name="Shape 4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0" name="Shape 5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1" name="Shape 5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2" name="Shape 5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3" name="Shape 5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4" name="Shape 5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5" name="Shape 5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6" name="Shape 5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7" name="Shape 5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8" name="Shape 5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0" name="Shape 6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1" name="Shape 6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2" name="Shape 6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3" name="Shape 6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4" name="Shape 6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5" name="Shape 6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6" name="Shape 6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7" name="Shape 6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8" name="Shape 6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9" name="Shape 6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0" name="Shape 7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1" name="Shape 7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2" name="Shape 7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3" name="Shape 7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4" name="Shape 7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5" name="Shape 7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6" name="Shape 7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7" name="Shape 7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9" name="Shape 7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0" name="Shape 8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2" name="Shape 8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4" name="Shape 8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3" name="Shape 8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5" name="Shape 8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7" name="Shape 8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8" name="Shape 8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0" name="Shape 9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</xdr:grpSp>
    <xdr:clientData fLocksWithSheet="0"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629275" y="485775"/>
    <xdr:ext cx="38100" cy="276225"/>
    <xdr:grpSp>
      <xdr:nvGrpSpPr>
        <xdr:cNvPr id="2" name="Shape 1"/>
        <xdr:cNvGrpSpPr/>
      </xdr:nvGrpSpPr>
      <xdr:grpSpPr>
        <a:xfrm>
          <a:off x="5629275" y="485775"/>
          <a:ext cx="38100" cy="276225"/>
          <a:chOff x="5345967" y="3635530"/>
          <a:chExt cx="65" cy="288940"/>
        </a:xfrm>
      </xdr:grpSpPr>
      <xdr:sp macro="" textlink="">
        <xdr:nvSpPr>
          <xdr:cNvPr id="3" name="Shape 1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" name="Shape 34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" name="Shape 3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6" name="Shape 39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7" name="Shape 4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8" name="Shape 4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9" name="Shape 4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0" name="Shape 4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1" name="Shape 4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2" name="Shape 4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3" name="Shape 4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4" name="Shape 4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5" name="Shape 5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6" name="Shape 5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7" name="Shape 5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8" name="Shape 5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19" name="Shape 5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0" name="Shape 5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1" name="Shape 5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2" name="Shape 5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3" name="Shape 5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4" name="Shape 6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5" name="Shape 6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6" name="Shape 6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7" name="Shape 6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8" name="Shape 6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29" name="Shape 65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0" name="Shape 66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1" name="Shape 6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2" name="Shape 6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3" name="Shape 6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4" name="Shape 70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5" name="Shape 71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6" name="Shape 7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7" name="Shape 7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8" name="Shape 7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39" name="Shape 7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0" name="Shape 76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1" name="Shape 7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2" name="Shape 79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3" name="Shape 8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4" name="Shape 82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5" name="Shape 84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6" name="Shape 83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7" name="Shape 85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8" name="Shape 87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49" name="Shape 88"/>
          <xdr:cNvSpPr txBox="1"/>
        </xdr:nvSpPr>
        <xdr:spPr>
          <a:xfrm>
            <a:off x="5345967" y="3635862"/>
            <a:ext cx="65" cy="288274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  <xdr:sp macro="" textlink="">
        <xdr:nvSpPr>
          <xdr:cNvPr id="50" name="Shape 90"/>
          <xdr:cNvSpPr txBox="1"/>
        </xdr:nvSpPr>
        <xdr:spPr>
          <a:xfrm>
            <a:off x="5345967" y="3635530"/>
            <a:ext cx="65" cy="288940"/>
          </a:xfrm>
          <a:prstGeom prst="rect">
            <a:avLst/>
          </a:prstGeom>
          <a:noFill/>
          <a:ln>
            <a:noFill/>
          </a:ln>
        </xdr:spPr>
        <xdr:txBody>
          <a:bodyPr lIns="0" tIns="0" rIns="0" bIns="0" anchor="t" anchorCtr="0">
            <a:noAutofit/>
          </a:bodyPr>
          <a:lstStyle/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  <a:p>
            <a:pPr marL="0" marR="0" lvl="0" indent="0" algn="l" rtl="1">
              <a:spcBef>
                <a:spcPts val="0"/>
              </a:spcBef>
              <a:buNone/>
            </a:pPr>
            <a:endParaRPr sz="900" b="1" i="0" u="none" strike="noStrike" cap="none" baseline="0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endParaRPr>
          </a:p>
        </xdr:txBody>
      </xdr:sp>
    </xdr:grpSp>
    <xdr:clientData fLocksWithSheet="0"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24</xdr:row>
      <xdr:rowOff>123825</xdr:rowOff>
    </xdr:from>
    <xdr:to>
      <xdr:col>6</xdr:col>
      <xdr:colOff>138368</xdr:colOff>
      <xdr:row>46</xdr:row>
      <xdr:rowOff>123825</xdr:rowOff>
    </xdr:to>
    <xdr:grpSp>
      <xdr:nvGrpSpPr>
        <xdr:cNvPr id="2" name="83 Grupo"/>
        <xdr:cNvGrpSpPr/>
      </xdr:nvGrpSpPr>
      <xdr:grpSpPr>
        <a:xfrm>
          <a:off x="1724026" y="4695825"/>
          <a:ext cx="4262692" cy="3600450"/>
          <a:chOff x="7610476" y="1019175"/>
          <a:chExt cx="4340224" cy="4430713"/>
        </a:xfrm>
      </xdr:grpSpPr>
      <xdr:sp macro="" textlink="">
        <xdr:nvSpPr>
          <xdr:cNvPr id="3" name="Freeform 2"/>
          <xdr:cNvSpPr>
            <a:spLocks noChangeAspect="1"/>
          </xdr:cNvSpPr>
        </xdr:nvSpPr>
        <xdr:spPr bwMode="auto">
          <a:xfrm>
            <a:off x="8483600" y="1019175"/>
            <a:ext cx="947737" cy="739775"/>
          </a:xfrm>
          <a:custGeom>
            <a:avLst/>
            <a:gdLst>
              <a:gd name="T0" fmla="*/ 632427918 w 916"/>
              <a:gd name="T1" fmla="*/ 1065519247 h 682"/>
              <a:gd name="T2" fmla="*/ 677281358 w 916"/>
              <a:gd name="T3" fmla="*/ 1058921591 h 682"/>
              <a:gd name="T4" fmla="*/ 737085599 w 916"/>
              <a:gd name="T5" fmla="*/ 1070467489 h 682"/>
              <a:gd name="T6" fmla="*/ 834267363 w 916"/>
              <a:gd name="T7" fmla="*/ 1070467489 h 682"/>
              <a:gd name="T8" fmla="*/ 790908900 w 916"/>
              <a:gd name="T9" fmla="*/ 1088611043 h 682"/>
              <a:gd name="T10" fmla="*/ 720638787 w 916"/>
              <a:gd name="T11" fmla="*/ 1070467489 h 682"/>
              <a:gd name="T12" fmla="*/ 595050396 w 916"/>
              <a:gd name="T13" fmla="*/ 1063869833 h 682"/>
              <a:gd name="T14" fmla="*/ 509829481 w 916"/>
              <a:gd name="T15" fmla="*/ 1070467489 h 682"/>
              <a:gd name="T16" fmla="*/ 479927877 w 916"/>
              <a:gd name="T17" fmla="*/ 1073766317 h 682"/>
              <a:gd name="T18" fmla="*/ 435074437 w 916"/>
              <a:gd name="T19" fmla="*/ 1085312215 h 682"/>
              <a:gd name="T20" fmla="*/ 391717008 w 916"/>
              <a:gd name="T21" fmla="*/ 1086961629 h 682"/>
              <a:gd name="T22" fmla="*/ 273603501 w 916"/>
              <a:gd name="T23" fmla="*/ 1011088587 h 682"/>
              <a:gd name="T24" fmla="*/ 183897656 w 916"/>
              <a:gd name="T25" fmla="*/ 893980195 h 682"/>
              <a:gd name="T26" fmla="*/ 142035203 w 916"/>
              <a:gd name="T27" fmla="*/ 915422577 h 682"/>
              <a:gd name="T28" fmla="*/ 40367476 w 916"/>
              <a:gd name="T29" fmla="*/ 877486056 h 682"/>
              <a:gd name="T30" fmla="*/ 4484931 w 916"/>
              <a:gd name="T31" fmla="*/ 747183438 h 682"/>
              <a:gd name="T32" fmla="*/ 0 w 916"/>
              <a:gd name="T33" fmla="*/ 654816257 h 682"/>
              <a:gd name="T34" fmla="*/ 41862453 w 916"/>
              <a:gd name="T35" fmla="*/ 470081893 h 682"/>
              <a:gd name="T36" fmla="*/ 19436766 w 916"/>
              <a:gd name="T37" fmla="*/ 272153303 h 682"/>
              <a:gd name="T38" fmla="*/ 137549239 w 916"/>
              <a:gd name="T39" fmla="*/ 67625972 h 682"/>
              <a:gd name="T40" fmla="*/ 360319394 w 916"/>
              <a:gd name="T41" fmla="*/ 41235349 h 682"/>
              <a:gd name="T42" fmla="*/ 502354597 w 916"/>
              <a:gd name="T43" fmla="*/ 159993154 h 682"/>
              <a:gd name="T44" fmla="*/ 602526314 w 916"/>
              <a:gd name="T45" fmla="*/ 239165024 h 682"/>
              <a:gd name="T46" fmla="*/ 716153856 w 916"/>
              <a:gd name="T47" fmla="*/ 356272330 h 682"/>
              <a:gd name="T48" fmla="*/ 778948052 w 916"/>
              <a:gd name="T49" fmla="*/ 366168814 h 682"/>
              <a:gd name="T50" fmla="*/ 989757358 w 916"/>
              <a:gd name="T51" fmla="*/ 385961781 h 682"/>
              <a:gd name="T52" fmla="*/ 1282797625 w 916"/>
              <a:gd name="T53" fmla="*/ 371117056 h 682"/>
              <a:gd name="T54" fmla="*/ 1107870864 w 916"/>
              <a:gd name="T55" fmla="*/ 920370819 h 682"/>
              <a:gd name="T56" fmla="*/ 900051512 w 916"/>
              <a:gd name="T57" fmla="*/ 1106754596 h 682"/>
              <a:gd name="T58" fmla="*/ 867158921 w 916"/>
              <a:gd name="T59" fmla="*/ 1095208698 h 682"/>
              <a:gd name="T60" fmla="*/ 873139862 w 916"/>
              <a:gd name="T61" fmla="*/ 1095208698 h 682"/>
              <a:gd name="T62" fmla="*/ 879119769 w 916"/>
              <a:gd name="T63" fmla="*/ 1095208698 h 682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w 916"/>
              <a:gd name="T97" fmla="*/ 0 h 682"/>
              <a:gd name="T98" fmla="*/ 916 w 916"/>
              <a:gd name="T99" fmla="*/ 682 h 682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T96" t="T97" r="T98" b="T99"/>
            <a:pathLst>
              <a:path w="916" h="682">
                <a:moveTo>
                  <a:pt x="411" y="649"/>
                </a:moveTo>
                <a:lnTo>
                  <a:pt x="423" y="646"/>
                </a:lnTo>
                <a:lnTo>
                  <a:pt x="445" y="649"/>
                </a:lnTo>
                <a:lnTo>
                  <a:pt x="453" y="642"/>
                </a:lnTo>
                <a:lnTo>
                  <a:pt x="469" y="640"/>
                </a:lnTo>
                <a:lnTo>
                  <a:pt x="493" y="649"/>
                </a:lnTo>
                <a:lnTo>
                  <a:pt x="577" y="660"/>
                </a:lnTo>
                <a:lnTo>
                  <a:pt x="558" y="649"/>
                </a:lnTo>
                <a:lnTo>
                  <a:pt x="511" y="654"/>
                </a:lnTo>
                <a:lnTo>
                  <a:pt x="529" y="660"/>
                </a:lnTo>
                <a:lnTo>
                  <a:pt x="482" y="649"/>
                </a:lnTo>
                <a:lnTo>
                  <a:pt x="431" y="642"/>
                </a:lnTo>
                <a:lnTo>
                  <a:pt x="398" y="645"/>
                </a:lnTo>
                <a:lnTo>
                  <a:pt x="367" y="645"/>
                </a:lnTo>
                <a:lnTo>
                  <a:pt x="341" y="649"/>
                </a:lnTo>
                <a:lnTo>
                  <a:pt x="340" y="648"/>
                </a:lnTo>
                <a:lnTo>
                  <a:pt x="321" y="651"/>
                </a:lnTo>
                <a:lnTo>
                  <a:pt x="306" y="654"/>
                </a:lnTo>
                <a:lnTo>
                  <a:pt x="291" y="658"/>
                </a:lnTo>
                <a:lnTo>
                  <a:pt x="275" y="661"/>
                </a:lnTo>
                <a:lnTo>
                  <a:pt x="262" y="659"/>
                </a:lnTo>
                <a:lnTo>
                  <a:pt x="220" y="634"/>
                </a:lnTo>
                <a:lnTo>
                  <a:pt x="183" y="613"/>
                </a:lnTo>
                <a:lnTo>
                  <a:pt x="153" y="588"/>
                </a:lnTo>
                <a:lnTo>
                  <a:pt x="123" y="542"/>
                </a:lnTo>
                <a:lnTo>
                  <a:pt x="108" y="542"/>
                </a:lnTo>
                <a:lnTo>
                  <a:pt x="95" y="555"/>
                </a:lnTo>
                <a:lnTo>
                  <a:pt x="45" y="538"/>
                </a:lnTo>
                <a:lnTo>
                  <a:pt x="27" y="532"/>
                </a:lnTo>
                <a:lnTo>
                  <a:pt x="4" y="529"/>
                </a:lnTo>
                <a:lnTo>
                  <a:pt x="3" y="453"/>
                </a:lnTo>
                <a:lnTo>
                  <a:pt x="42" y="447"/>
                </a:lnTo>
                <a:lnTo>
                  <a:pt x="0" y="397"/>
                </a:lnTo>
                <a:lnTo>
                  <a:pt x="26" y="326"/>
                </a:lnTo>
                <a:lnTo>
                  <a:pt x="28" y="285"/>
                </a:lnTo>
                <a:lnTo>
                  <a:pt x="23" y="209"/>
                </a:lnTo>
                <a:lnTo>
                  <a:pt x="13" y="165"/>
                </a:lnTo>
                <a:lnTo>
                  <a:pt x="79" y="62"/>
                </a:lnTo>
                <a:lnTo>
                  <a:pt x="92" y="41"/>
                </a:lnTo>
                <a:lnTo>
                  <a:pt x="195" y="0"/>
                </a:lnTo>
                <a:lnTo>
                  <a:pt x="241" y="25"/>
                </a:lnTo>
                <a:lnTo>
                  <a:pt x="266" y="46"/>
                </a:lnTo>
                <a:lnTo>
                  <a:pt x="336" y="97"/>
                </a:lnTo>
                <a:lnTo>
                  <a:pt x="372" y="127"/>
                </a:lnTo>
                <a:lnTo>
                  <a:pt x="403" y="145"/>
                </a:lnTo>
                <a:lnTo>
                  <a:pt x="433" y="170"/>
                </a:lnTo>
                <a:lnTo>
                  <a:pt x="479" y="216"/>
                </a:lnTo>
                <a:lnTo>
                  <a:pt x="498" y="216"/>
                </a:lnTo>
                <a:lnTo>
                  <a:pt x="521" y="222"/>
                </a:lnTo>
                <a:lnTo>
                  <a:pt x="539" y="227"/>
                </a:lnTo>
                <a:lnTo>
                  <a:pt x="662" y="234"/>
                </a:lnTo>
                <a:lnTo>
                  <a:pt x="673" y="225"/>
                </a:lnTo>
                <a:lnTo>
                  <a:pt x="858" y="225"/>
                </a:lnTo>
                <a:lnTo>
                  <a:pt x="916" y="229"/>
                </a:lnTo>
                <a:lnTo>
                  <a:pt x="741" y="558"/>
                </a:lnTo>
                <a:lnTo>
                  <a:pt x="611" y="682"/>
                </a:lnTo>
                <a:lnTo>
                  <a:pt x="602" y="671"/>
                </a:lnTo>
                <a:lnTo>
                  <a:pt x="591" y="668"/>
                </a:lnTo>
                <a:lnTo>
                  <a:pt x="580" y="664"/>
                </a:lnTo>
                <a:lnTo>
                  <a:pt x="584" y="664"/>
                </a:lnTo>
                <a:lnTo>
                  <a:pt x="588" y="664"/>
                </a:lnTo>
                <a:lnTo>
                  <a:pt x="411" y="649"/>
                </a:lnTo>
                <a:close/>
              </a:path>
            </a:pathLst>
          </a:custGeom>
          <a:gradFill rotWithShape="1">
            <a:gsLst>
              <a:gs pos="0">
                <a:srgbClr val="F4E8FF"/>
              </a:gs>
              <a:gs pos="100000">
                <a:srgbClr val="CC99FF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7030A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4" name="Freeform 3"/>
          <xdr:cNvSpPr>
            <a:spLocks noChangeAspect="1"/>
          </xdr:cNvSpPr>
        </xdr:nvSpPr>
        <xdr:spPr bwMode="auto">
          <a:xfrm>
            <a:off x="9110662" y="1266825"/>
            <a:ext cx="928688" cy="1065213"/>
          </a:xfrm>
          <a:custGeom>
            <a:avLst/>
            <a:gdLst>
              <a:gd name="T0" fmla="*/ 197592953 w 899"/>
              <a:gd name="T1" fmla="*/ 543432198 h 980"/>
              <a:gd name="T2" fmla="*/ 17962996 w 899"/>
              <a:gd name="T3" fmla="*/ 758161091 h 980"/>
              <a:gd name="T4" fmla="*/ 58379736 w 899"/>
              <a:gd name="T5" fmla="*/ 787893452 h 980"/>
              <a:gd name="T6" fmla="*/ 68858150 w 899"/>
              <a:gd name="T7" fmla="*/ 852312120 h 980"/>
              <a:gd name="T8" fmla="*/ 92808811 w 899"/>
              <a:gd name="T9" fmla="*/ 928293614 h 980"/>
              <a:gd name="T10" fmla="*/ 89814978 w 899"/>
              <a:gd name="T11" fmla="*/ 1228915149 h 980"/>
              <a:gd name="T12" fmla="*/ 113765639 w 899"/>
              <a:gd name="T13" fmla="*/ 1296638257 h 980"/>
              <a:gd name="T14" fmla="*/ 161666961 w 899"/>
              <a:gd name="T15" fmla="*/ 1332977327 h 980"/>
              <a:gd name="T16" fmla="*/ 197592953 w 899"/>
              <a:gd name="T17" fmla="*/ 1366011957 h 980"/>
              <a:gd name="T18" fmla="*/ 229028195 w 899"/>
              <a:gd name="T19" fmla="*/ 1382529814 h 980"/>
              <a:gd name="T20" fmla="*/ 255972688 w 899"/>
              <a:gd name="T21" fmla="*/ 1405654381 h 980"/>
              <a:gd name="T22" fmla="*/ 276929517 w 899"/>
              <a:gd name="T23" fmla="*/ 1466769694 h 980"/>
              <a:gd name="T24" fmla="*/ 321837006 w 899"/>
              <a:gd name="T25" fmla="*/ 1493198701 h 980"/>
              <a:gd name="T26" fmla="*/ 474521436 w 899"/>
              <a:gd name="T27" fmla="*/ 1618732682 h 980"/>
              <a:gd name="T28" fmla="*/ 553858000 w 899"/>
              <a:gd name="T29" fmla="*/ 1603866502 h 980"/>
              <a:gd name="T30" fmla="*/ 598765489 w 899"/>
              <a:gd name="T31" fmla="*/ 1589000321 h 980"/>
              <a:gd name="T32" fmla="*/ 749954036 w 899"/>
              <a:gd name="T33" fmla="*/ 1524581653 h 980"/>
              <a:gd name="T34" fmla="*/ 767917032 w 899"/>
              <a:gd name="T35" fmla="*/ 1437038419 h 980"/>
              <a:gd name="T36" fmla="*/ 805339939 w 899"/>
              <a:gd name="T37" fmla="*/ 1443645128 h 980"/>
              <a:gd name="T38" fmla="*/ 886173420 w 899"/>
              <a:gd name="T39" fmla="*/ 1443645128 h 980"/>
              <a:gd name="T40" fmla="*/ 968503817 w 899"/>
              <a:gd name="T41" fmla="*/ 1417217207 h 980"/>
              <a:gd name="T42" fmla="*/ 1076280757 w 899"/>
              <a:gd name="T43" fmla="*/ 1369315311 h 980"/>
              <a:gd name="T44" fmla="*/ 1124182079 w 899"/>
              <a:gd name="T45" fmla="*/ 1361056925 h 980"/>
              <a:gd name="T46" fmla="*/ 1276867542 w 899"/>
              <a:gd name="T47" fmla="*/ 1331324564 h 980"/>
              <a:gd name="T48" fmla="*/ 1237947718 w 899"/>
              <a:gd name="T49" fmla="*/ 1285075431 h 980"/>
              <a:gd name="T50" fmla="*/ 1252916881 w 899"/>
              <a:gd name="T51" fmla="*/ 1235522944 h 980"/>
              <a:gd name="T52" fmla="*/ 1300818203 w 899"/>
              <a:gd name="T53" fmla="*/ 1190924402 h 980"/>
              <a:gd name="T54" fmla="*/ 1311296617 w 899"/>
              <a:gd name="T55" fmla="*/ 1147978624 h 980"/>
              <a:gd name="T56" fmla="*/ 1321775032 w 899"/>
              <a:gd name="T57" fmla="*/ 1091818342 h 980"/>
              <a:gd name="T58" fmla="*/ 1335247278 w 899"/>
              <a:gd name="T59" fmla="*/ 971239392 h 980"/>
              <a:gd name="T60" fmla="*/ 1324768864 w 899"/>
              <a:gd name="T61" fmla="*/ 852312120 h 980"/>
              <a:gd name="T62" fmla="*/ 1321775032 w 899"/>
              <a:gd name="T63" fmla="*/ 807714664 h 980"/>
              <a:gd name="T64" fmla="*/ 1252916881 w 899"/>
              <a:gd name="T65" fmla="*/ 758161091 h 980"/>
              <a:gd name="T66" fmla="*/ 1200524811 w 899"/>
              <a:gd name="T67" fmla="*/ 664011148 h 980"/>
              <a:gd name="T68" fmla="*/ 1068796176 w 899"/>
              <a:gd name="T69" fmla="*/ 416245454 h 980"/>
              <a:gd name="T70" fmla="*/ 1010416440 w 899"/>
              <a:gd name="T71" fmla="*/ 318791071 h 980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899"/>
              <a:gd name="T109" fmla="*/ 0 h 980"/>
              <a:gd name="T110" fmla="*/ 899 w 899"/>
              <a:gd name="T111" fmla="*/ 980 h 980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899" h="980">
                <a:moveTo>
                  <a:pt x="310" y="0"/>
                </a:moveTo>
                <a:lnTo>
                  <a:pt x="132" y="329"/>
                </a:lnTo>
                <a:lnTo>
                  <a:pt x="0" y="450"/>
                </a:lnTo>
                <a:lnTo>
                  <a:pt x="12" y="459"/>
                </a:lnTo>
                <a:lnTo>
                  <a:pt x="28" y="468"/>
                </a:lnTo>
                <a:lnTo>
                  <a:pt x="39" y="477"/>
                </a:lnTo>
                <a:lnTo>
                  <a:pt x="44" y="493"/>
                </a:lnTo>
                <a:lnTo>
                  <a:pt x="46" y="516"/>
                </a:lnTo>
                <a:lnTo>
                  <a:pt x="53" y="537"/>
                </a:lnTo>
                <a:lnTo>
                  <a:pt x="62" y="562"/>
                </a:lnTo>
                <a:lnTo>
                  <a:pt x="67" y="656"/>
                </a:lnTo>
                <a:lnTo>
                  <a:pt x="60" y="744"/>
                </a:lnTo>
                <a:lnTo>
                  <a:pt x="53" y="773"/>
                </a:lnTo>
                <a:lnTo>
                  <a:pt x="76" y="785"/>
                </a:lnTo>
                <a:lnTo>
                  <a:pt x="91" y="794"/>
                </a:lnTo>
                <a:lnTo>
                  <a:pt x="108" y="807"/>
                </a:lnTo>
                <a:lnTo>
                  <a:pt x="121" y="818"/>
                </a:lnTo>
                <a:lnTo>
                  <a:pt x="132" y="827"/>
                </a:lnTo>
                <a:lnTo>
                  <a:pt x="142" y="833"/>
                </a:lnTo>
                <a:lnTo>
                  <a:pt x="153" y="837"/>
                </a:lnTo>
                <a:lnTo>
                  <a:pt x="153" y="845"/>
                </a:lnTo>
                <a:lnTo>
                  <a:pt x="171" y="851"/>
                </a:lnTo>
                <a:lnTo>
                  <a:pt x="173" y="872"/>
                </a:lnTo>
                <a:lnTo>
                  <a:pt x="185" y="888"/>
                </a:lnTo>
                <a:lnTo>
                  <a:pt x="199" y="890"/>
                </a:lnTo>
                <a:lnTo>
                  <a:pt x="215" y="904"/>
                </a:lnTo>
                <a:lnTo>
                  <a:pt x="289" y="975"/>
                </a:lnTo>
                <a:lnTo>
                  <a:pt x="317" y="980"/>
                </a:lnTo>
                <a:lnTo>
                  <a:pt x="347" y="971"/>
                </a:lnTo>
                <a:lnTo>
                  <a:pt x="370" y="971"/>
                </a:lnTo>
                <a:lnTo>
                  <a:pt x="381" y="962"/>
                </a:lnTo>
                <a:lnTo>
                  <a:pt x="400" y="962"/>
                </a:lnTo>
                <a:lnTo>
                  <a:pt x="483" y="925"/>
                </a:lnTo>
                <a:lnTo>
                  <a:pt x="501" y="923"/>
                </a:lnTo>
                <a:lnTo>
                  <a:pt x="515" y="911"/>
                </a:lnTo>
                <a:lnTo>
                  <a:pt x="513" y="870"/>
                </a:lnTo>
                <a:lnTo>
                  <a:pt x="529" y="863"/>
                </a:lnTo>
                <a:lnTo>
                  <a:pt x="538" y="874"/>
                </a:lnTo>
                <a:lnTo>
                  <a:pt x="564" y="877"/>
                </a:lnTo>
                <a:lnTo>
                  <a:pt x="592" y="874"/>
                </a:lnTo>
                <a:lnTo>
                  <a:pt x="626" y="858"/>
                </a:lnTo>
                <a:lnTo>
                  <a:pt x="647" y="858"/>
                </a:lnTo>
                <a:lnTo>
                  <a:pt x="691" y="824"/>
                </a:lnTo>
                <a:lnTo>
                  <a:pt x="719" y="829"/>
                </a:lnTo>
                <a:lnTo>
                  <a:pt x="740" y="831"/>
                </a:lnTo>
                <a:lnTo>
                  <a:pt x="751" y="824"/>
                </a:lnTo>
                <a:lnTo>
                  <a:pt x="832" y="826"/>
                </a:lnTo>
                <a:lnTo>
                  <a:pt x="853" y="806"/>
                </a:lnTo>
                <a:lnTo>
                  <a:pt x="827" y="794"/>
                </a:lnTo>
                <a:lnTo>
                  <a:pt x="827" y="778"/>
                </a:lnTo>
                <a:lnTo>
                  <a:pt x="827" y="760"/>
                </a:lnTo>
                <a:lnTo>
                  <a:pt x="837" y="748"/>
                </a:lnTo>
                <a:lnTo>
                  <a:pt x="846" y="725"/>
                </a:lnTo>
                <a:lnTo>
                  <a:pt x="869" y="721"/>
                </a:lnTo>
                <a:lnTo>
                  <a:pt x="876" y="709"/>
                </a:lnTo>
                <a:lnTo>
                  <a:pt x="876" y="695"/>
                </a:lnTo>
                <a:lnTo>
                  <a:pt x="885" y="679"/>
                </a:lnTo>
                <a:lnTo>
                  <a:pt x="883" y="661"/>
                </a:lnTo>
                <a:lnTo>
                  <a:pt x="890" y="650"/>
                </a:lnTo>
                <a:lnTo>
                  <a:pt x="892" y="588"/>
                </a:lnTo>
                <a:lnTo>
                  <a:pt x="899" y="551"/>
                </a:lnTo>
                <a:lnTo>
                  <a:pt x="885" y="516"/>
                </a:lnTo>
                <a:lnTo>
                  <a:pt x="871" y="507"/>
                </a:lnTo>
                <a:lnTo>
                  <a:pt x="883" y="489"/>
                </a:lnTo>
                <a:lnTo>
                  <a:pt x="874" y="468"/>
                </a:lnTo>
                <a:lnTo>
                  <a:pt x="837" y="459"/>
                </a:lnTo>
                <a:lnTo>
                  <a:pt x="809" y="445"/>
                </a:lnTo>
                <a:lnTo>
                  <a:pt x="802" y="402"/>
                </a:lnTo>
                <a:lnTo>
                  <a:pt x="726" y="266"/>
                </a:lnTo>
                <a:lnTo>
                  <a:pt x="714" y="252"/>
                </a:lnTo>
                <a:lnTo>
                  <a:pt x="684" y="204"/>
                </a:lnTo>
                <a:lnTo>
                  <a:pt x="675" y="193"/>
                </a:lnTo>
                <a:lnTo>
                  <a:pt x="310" y="0"/>
                </a:lnTo>
                <a:close/>
              </a:path>
            </a:pathLst>
          </a:custGeom>
          <a:gradFill rotWithShape="1">
            <a:gsLst>
              <a:gs pos="0">
                <a:srgbClr val="EBD6FF"/>
              </a:gs>
              <a:gs pos="100000">
                <a:srgbClr val="CC99FF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7030A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5" name="Freeform 4"/>
          <xdr:cNvSpPr>
            <a:spLocks noChangeAspect="1"/>
          </xdr:cNvSpPr>
        </xdr:nvSpPr>
        <xdr:spPr bwMode="auto">
          <a:xfrm>
            <a:off x="9817100" y="1285875"/>
            <a:ext cx="736600" cy="582613"/>
          </a:xfrm>
          <a:custGeom>
            <a:avLst/>
            <a:gdLst>
              <a:gd name="T0" fmla="*/ 87577419 w 618"/>
              <a:gd name="T1" fmla="*/ 505452643 h 468"/>
              <a:gd name="T2" fmla="*/ 222923256 w 618"/>
              <a:gd name="T3" fmla="*/ 827896377 h 468"/>
              <a:gd name="T4" fmla="*/ 322443972 w 618"/>
              <a:gd name="T5" fmla="*/ 854041576 h 468"/>
              <a:gd name="T6" fmla="*/ 326424276 w 618"/>
              <a:gd name="T7" fmla="*/ 936830964 h 468"/>
              <a:gd name="T8" fmla="*/ 406039895 w 618"/>
              <a:gd name="T9" fmla="*/ 1019620352 h 468"/>
              <a:gd name="T10" fmla="*/ 461771305 w 618"/>
              <a:gd name="T11" fmla="*/ 923758364 h 468"/>
              <a:gd name="T12" fmla="*/ 505559418 w 618"/>
              <a:gd name="T13" fmla="*/ 962974915 h 468"/>
              <a:gd name="T14" fmla="*/ 593136837 w 618"/>
              <a:gd name="T15" fmla="*/ 958617382 h 468"/>
              <a:gd name="T16" fmla="*/ 628963150 w 618"/>
              <a:gd name="T17" fmla="*/ 906329479 h 468"/>
              <a:gd name="T18" fmla="*/ 644886751 w 618"/>
              <a:gd name="T19" fmla="*/ 836611443 h 468"/>
              <a:gd name="T20" fmla="*/ 668770960 w 618"/>
              <a:gd name="T21" fmla="*/ 692819085 h 468"/>
              <a:gd name="T22" fmla="*/ 704598465 w 618"/>
              <a:gd name="T23" fmla="*/ 740749455 h 468"/>
              <a:gd name="T24" fmla="*/ 756348379 w 618"/>
              <a:gd name="T25" fmla="*/ 775608473 h 468"/>
              <a:gd name="T26" fmla="*/ 828002198 w 618"/>
              <a:gd name="T27" fmla="*/ 762537121 h 468"/>
              <a:gd name="T28" fmla="*/ 808098293 w 618"/>
              <a:gd name="T29" fmla="*/ 627458582 h 468"/>
              <a:gd name="T30" fmla="*/ 800137685 w 618"/>
              <a:gd name="T31" fmla="*/ 540311661 h 468"/>
              <a:gd name="T32" fmla="*/ 971311027 w 618"/>
              <a:gd name="T33" fmla="*/ 692819085 h 468"/>
              <a:gd name="T34" fmla="*/ 1027042437 w 618"/>
              <a:gd name="T35" fmla="*/ 762537121 h 468"/>
              <a:gd name="T36" fmla="*/ 1066850246 w 618"/>
              <a:gd name="T37" fmla="*/ 675388952 h 468"/>
              <a:gd name="T38" fmla="*/ 1078792351 w 618"/>
              <a:gd name="T39" fmla="*/ 592599564 h 468"/>
              <a:gd name="T40" fmla="*/ 1082772655 w 618"/>
              <a:gd name="T41" fmla="*/ 518525242 h 468"/>
              <a:gd name="T42" fmla="*/ 1066850246 w 618"/>
              <a:gd name="T43" fmla="*/ 448807206 h 468"/>
              <a:gd name="T44" fmla="*/ 1166369770 w 618"/>
              <a:gd name="T45" fmla="*/ 431378321 h 468"/>
              <a:gd name="T46" fmla="*/ 1154426473 w 618"/>
              <a:gd name="T47" fmla="*/ 296299782 h 468"/>
              <a:gd name="T48" fmla="*/ 1158407969 w 618"/>
              <a:gd name="T49" fmla="*/ 244011879 h 468"/>
              <a:gd name="T50" fmla="*/ 1134522569 w 618"/>
              <a:gd name="T51" fmla="*/ 209152861 h 468"/>
              <a:gd name="T52" fmla="*/ 1058888446 w 618"/>
              <a:gd name="T53" fmla="*/ 196080261 h 468"/>
              <a:gd name="T54" fmla="*/ 959368922 w 618"/>
              <a:gd name="T55" fmla="*/ 183008909 h 468"/>
              <a:gd name="T56" fmla="*/ 847906102 w 618"/>
              <a:gd name="T57" fmla="*/ 244011879 h 468"/>
              <a:gd name="T58" fmla="*/ 768290483 w 618"/>
              <a:gd name="T59" fmla="*/ 104577054 h 468"/>
              <a:gd name="T60" fmla="*/ 740425971 w 618"/>
              <a:gd name="T61" fmla="*/ 69718036 h 468"/>
              <a:gd name="T62" fmla="*/ 545367228 w 618"/>
              <a:gd name="T63" fmla="*/ 34859018 h 468"/>
              <a:gd name="T64" fmla="*/ 445847704 w 618"/>
              <a:gd name="T65" fmla="*/ 13072599 h 468"/>
              <a:gd name="T66" fmla="*/ 370212389 w 618"/>
              <a:gd name="T67" fmla="*/ 0 h 468"/>
              <a:gd name="T68" fmla="*/ 282634970 w 618"/>
              <a:gd name="T69" fmla="*/ 0 h 468"/>
              <a:gd name="T70" fmla="*/ 179135142 w 618"/>
              <a:gd name="T71" fmla="*/ 43574084 h 468"/>
              <a:gd name="T72" fmla="*/ 91557723 w 618"/>
              <a:gd name="T73" fmla="*/ 165578776 h 468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618"/>
              <a:gd name="T112" fmla="*/ 0 h 468"/>
              <a:gd name="T113" fmla="*/ 618 w 618"/>
              <a:gd name="T114" fmla="*/ 468 h 468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618" h="468">
                <a:moveTo>
                  <a:pt x="0" y="162"/>
                </a:moveTo>
                <a:lnTo>
                  <a:pt x="44" y="232"/>
                </a:lnTo>
                <a:lnTo>
                  <a:pt x="106" y="336"/>
                </a:lnTo>
                <a:lnTo>
                  <a:pt x="112" y="380"/>
                </a:lnTo>
                <a:lnTo>
                  <a:pt x="142" y="390"/>
                </a:lnTo>
                <a:lnTo>
                  <a:pt x="162" y="392"/>
                </a:lnTo>
                <a:lnTo>
                  <a:pt x="170" y="418"/>
                </a:lnTo>
                <a:lnTo>
                  <a:pt x="164" y="430"/>
                </a:lnTo>
                <a:lnTo>
                  <a:pt x="182" y="466"/>
                </a:lnTo>
                <a:lnTo>
                  <a:pt x="204" y="468"/>
                </a:lnTo>
                <a:lnTo>
                  <a:pt x="218" y="442"/>
                </a:lnTo>
                <a:lnTo>
                  <a:pt x="232" y="424"/>
                </a:lnTo>
                <a:lnTo>
                  <a:pt x="242" y="440"/>
                </a:lnTo>
                <a:lnTo>
                  <a:pt x="254" y="442"/>
                </a:lnTo>
                <a:lnTo>
                  <a:pt x="282" y="434"/>
                </a:lnTo>
                <a:lnTo>
                  <a:pt x="298" y="440"/>
                </a:lnTo>
                <a:lnTo>
                  <a:pt x="298" y="426"/>
                </a:lnTo>
                <a:lnTo>
                  <a:pt x="316" y="416"/>
                </a:lnTo>
                <a:lnTo>
                  <a:pt x="316" y="400"/>
                </a:lnTo>
                <a:lnTo>
                  <a:pt x="324" y="384"/>
                </a:lnTo>
                <a:lnTo>
                  <a:pt x="330" y="368"/>
                </a:lnTo>
                <a:lnTo>
                  <a:pt x="336" y="318"/>
                </a:lnTo>
                <a:lnTo>
                  <a:pt x="354" y="288"/>
                </a:lnTo>
                <a:lnTo>
                  <a:pt x="354" y="340"/>
                </a:lnTo>
                <a:lnTo>
                  <a:pt x="374" y="340"/>
                </a:lnTo>
                <a:lnTo>
                  <a:pt x="380" y="356"/>
                </a:lnTo>
                <a:lnTo>
                  <a:pt x="390" y="342"/>
                </a:lnTo>
                <a:lnTo>
                  <a:pt x="416" y="350"/>
                </a:lnTo>
                <a:lnTo>
                  <a:pt x="416" y="304"/>
                </a:lnTo>
                <a:lnTo>
                  <a:pt x="406" y="288"/>
                </a:lnTo>
                <a:lnTo>
                  <a:pt x="404" y="270"/>
                </a:lnTo>
                <a:lnTo>
                  <a:pt x="402" y="248"/>
                </a:lnTo>
                <a:lnTo>
                  <a:pt x="488" y="292"/>
                </a:lnTo>
                <a:lnTo>
                  <a:pt x="488" y="318"/>
                </a:lnTo>
                <a:lnTo>
                  <a:pt x="512" y="338"/>
                </a:lnTo>
                <a:lnTo>
                  <a:pt x="516" y="350"/>
                </a:lnTo>
                <a:lnTo>
                  <a:pt x="530" y="330"/>
                </a:lnTo>
                <a:lnTo>
                  <a:pt x="536" y="310"/>
                </a:lnTo>
                <a:lnTo>
                  <a:pt x="542" y="294"/>
                </a:lnTo>
                <a:lnTo>
                  <a:pt x="542" y="272"/>
                </a:lnTo>
                <a:lnTo>
                  <a:pt x="550" y="254"/>
                </a:lnTo>
                <a:lnTo>
                  <a:pt x="544" y="238"/>
                </a:lnTo>
                <a:lnTo>
                  <a:pt x="544" y="218"/>
                </a:lnTo>
                <a:lnTo>
                  <a:pt x="536" y="206"/>
                </a:lnTo>
                <a:lnTo>
                  <a:pt x="548" y="200"/>
                </a:lnTo>
                <a:lnTo>
                  <a:pt x="586" y="198"/>
                </a:lnTo>
                <a:lnTo>
                  <a:pt x="618" y="188"/>
                </a:lnTo>
                <a:lnTo>
                  <a:pt x="580" y="136"/>
                </a:lnTo>
                <a:lnTo>
                  <a:pt x="574" y="124"/>
                </a:lnTo>
                <a:lnTo>
                  <a:pt x="582" y="112"/>
                </a:lnTo>
                <a:lnTo>
                  <a:pt x="588" y="102"/>
                </a:lnTo>
                <a:lnTo>
                  <a:pt x="570" y="96"/>
                </a:lnTo>
                <a:lnTo>
                  <a:pt x="544" y="90"/>
                </a:lnTo>
                <a:lnTo>
                  <a:pt x="532" y="90"/>
                </a:lnTo>
                <a:lnTo>
                  <a:pt x="508" y="82"/>
                </a:lnTo>
                <a:lnTo>
                  <a:pt x="482" y="84"/>
                </a:lnTo>
                <a:lnTo>
                  <a:pt x="462" y="92"/>
                </a:lnTo>
                <a:lnTo>
                  <a:pt x="426" y="112"/>
                </a:lnTo>
                <a:lnTo>
                  <a:pt x="384" y="62"/>
                </a:lnTo>
                <a:lnTo>
                  <a:pt x="386" y="48"/>
                </a:lnTo>
                <a:lnTo>
                  <a:pt x="392" y="38"/>
                </a:lnTo>
                <a:lnTo>
                  <a:pt x="372" y="32"/>
                </a:lnTo>
                <a:lnTo>
                  <a:pt x="322" y="22"/>
                </a:lnTo>
                <a:lnTo>
                  <a:pt x="274" y="16"/>
                </a:lnTo>
                <a:lnTo>
                  <a:pt x="236" y="14"/>
                </a:lnTo>
                <a:lnTo>
                  <a:pt x="224" y="6"/>
                </a:lnTo>
                <a:lnTo>
                  <a:pt x="196" y="6"/>
                </a:lnTo>
                <a:lnTo>
                  <a:pt x="186" y="0"/>
                </a:lnTo>
                <a:lnTo>
                  <a:pt x="162" y="0"/>
                </a:lnTo>
                <a:lnTo>
                  <a:pt x="142" y="0"/>
                </a:lnTo>
                <a:lnTo>
                  <a:pt x="110" y="4"/>
                </a:lnTo>
                <a:lnTo>
                  <a:pt x="90" y="20"/>
                </a:lnTo>
                <a:lnTo>
                  <a:pt x="56" y="36"/>
                </a:lnTo>
                <a:lnTo>
                  <a:pt x="46" y="76"/>
                </a:lnTo>
                <a:lnTo>
                  <a:pt x="0" y="162"/>
                </a:lnTo>
                <a:close/>
              </a:path>
            </a:pathLst>
          </a:custGeom>
          <a:gradFill rotWithShape="1">
            <a:gsLst>
              <a:gs pos="0">
                <a:srgbClr val="EBD699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6" name="Freeform 5"/>
          <xdr:cNvSpPr>
            <a:spLocks noChangeAspect="1"/>
          </xdr:cNvSpPr>
        </xdr:nvSpPr>
        <xdr:spPr bwMode="auto">
          <a:xfrm>
            <a:off x="10196512" y="1522413"/>
            <a:ext cx="561975" cy="498475"/>
          </a:xfrm>
          <a:custGeom>
            <a:avLst/>
            <a:gdLst>
              <a:gd name="T0" fmla="*/ 472819619 w 545"/>
              <a:gd name="T1" fmla="*/ 11573614 h 459"/>
              <a:gd name="T2" fmla="*/ 400998721 w 545"/>
              <a:gd name="T3" fmla="*/ 125650795 h 459"/>
              <a:gd name="T4" fmla="*/ 383043755 w 545"/>
              <a:gd name="T5" fmla="*/ 219888891 h 459"/>
              <a:gd name="T6" fmla="*/ 353119156 w 545"/>
              <a:gd name="T7" fmla="*/ 299246316 h 459"/>
              <a:gd name="T8" fmla="*/ 303741966 w 545"/>
              <a:gd name="T9" fmla="*/ 243035033 h 459"/>
              <a:gd name="T10" fmla="*/ 290275741 w 545"/>
              <a:gd name="T11" fmla="*/ 190128635 h 459"/>
              <a:gd name="T12" fmla="*/ 152619279 w 545"/>
              <a:gd name="T13" fmla="*/ 143836351 h 459"/>
              <a:gd name="T14" fmla="*/ 169077653 w 545"/>
              <a:gd name="T15" fmla="*/ 219888891 h 459"/>
              <a:gd name="T16" fmla="*/ 142145204 w 545"/>
              <a:gd name="T17" fmla="*/ 295940345 h 459"/>
              <a:gd name="T18" fmla="*/ 97256755 w 545"/>
              <a:gd name="T19" fmla="*/ 284366731 h 459"/>
              <a:gd name="T20" fmla="*/ 62843415 w 545"/>
              <a:gd name="T21" fmla="*/ 193435692 h 459"/>
              <a:gd name="T22" fmla="*/ 31421191 w 545"/>
              <a:gd name="T23" fmla="*/ 254607561 h 459"/>
              <a:gd name="T24" fmla="*/ 20948149 w 545"/>
              <a:gd name="T25" fmla="*/ 345538600 h 459"/>
              <a:gd name="T26" fmla="*/ 0 w 545"/>
              <a:gd name="T27" fmla="*/ 433163668 h 459"/>
              <a:gd name="T28" fmla="*/ 68827714 w 545"/>
              <a:gd name="T29" fmla="*/ 454656281 h 459"/>
              <a:gd name="T30" fmla="*/ 127182388 w 545"/>
              <a:gd name="T31" fmla="*/ 471189395 h 459"/>
              <a:gd name="T32" fmla="*/ 163093353 w 545"/>
              <a:gd name="T33" fmla="*/ 474496452 h 459"/>
              <a:gd name="T34" fmla="*/ 155611429 w 545"/>
              <a:gd name="T35" fmla="*/ 527401764 h 459"/>
              <a:gd name="T36" fmla="*/ 221446993 w 545"/>
              <a:gd name="T37" fmla="*/ 497642594 h 459"/>
              <a:gd name="T38" fmla="*/ 327682265 w 545"/>
              <a:gd name="T39" fmla="*/ 562120434 h 459"/>
              <a:gd name="T40" fmla="*/ 342645081 w 545"/>
              <a:gd name="T41" fmla="*/ 615026832 h 459"/>
              <a:gd name="T42" fmla="*/ 324690115 w 545"/>
              <a:gd name="T43" fmla="*/ 656358530 h 459"/>
              <a:gd name="T44" fmla="*/ 356111306 w 545"/>
              <a:gd name="T45" fmla="*/ 667932144 h 459"/>
              <a:gd name="T46" fmla="*/ 408480646 w 545"/>
              <a:gd name="T47" fmla="*/ 621639860 h 459"/>
              <a:gd name="T48" fmla="*/ 448879320 w 545"/>
              <a:gd name="T49" fmla="*/ 758863183 h 459"/>
              <a:gd name="T50" fmla="*/ 498256510 w 545"/>
              <a:gd name="T51" fmla="*/ 758863183 h 459"/>
              <a:gd name="T52" fmla="*/ 573069557 w 545"/>
              <a:gd name="T53" fmla="*/ 717530399 h 459"/>
              <a:gd name="T54" fmla="*/ 591024524 w 545"/>
              <a:gd name="T55" fmla="*/ 664625087 h 459"/>
              <a:gd name="T56" fmla="*/ 614964823 w 545"/>
              <a:gd name="T57" fmla="*/ 588573633 h 459"/>
              <a:gd name="T58" fmla="*/ 677808238 w 545"/>
              <a:gd name="T59" fmla="*/ 565427491 h 459"/>
              <a:gd name="T60" fmla="*/ 701748537 w 545"/>
              <a:gd name="T61" fmla="*/ 504255622 h 459"/>
              <a:gd name="T62" fmla="*/ 715214761 w 545"/>
              <a:gd name="T63" fmla="*/ 357112214 h 459"/>
              <a:gd name="T64" fmla="*/ 767584102 w 545"/>
              <a:gd name="T65" fmla="*/ 352152714 h 459"/>
              <a:gd name="T66" fmla="*/ 797509734 w 545"/>
              <a:gd name="T67" fmla="*/ 322392458 h 459"/>
              <a:gd name="T68" fmla="*/ 804990625 w 545"/>
              <a:gd name="T69" fmla="*/ 272794203 h 459"/>
              <a:gd name="T70" fmla="*/ 804990625 w 545"/>
              <a:gd name="T71" fmla="*/ 163676522 h 459"/>
              <a:gd name="T72" fmla="*/ 725688836 w 545"/>
              <a:gd name="T73" fmla="*/ 79358511 h 459"/>
              <a:gd name="T74" fmla="*/ 632920822 w 545"/>
              <a:gd name="T75" fmla="*/ 49599341 h 459"/>
              <a:gd name="T76" fmla="*/ 573069557 w 545"/>
              <a:gd name="T77" fmla="*/ 26453199 h 459"/>
              <a:gd name="T78" fmla="*/ 501248660 w 545"/>
              <a:gd name="T79" fmla="*/ 3307057 h 459"/>
              <a:gd name="T80" fmla="*/ 522196809 w 545"/>
              <a:gd name="T81" fmla="*/ 0 h 459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545"/>
              <a:gd name="T124" fmla="*/ 0 h 459"/>
              <a:gd name="T125" fmla="*/ 545 w 545"/>
              <a:gd name="T126" fmla="*/ 459 h 459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545" h="459">
                <a:moveTo>
                  <a:pt x="349" y="0"/>
                </a:moveTo>
                <a:lnTo>
                  <a:pt x="316" y="7"/>
                </a:lnTo>
                <a:lnTo>
                  <a:pt x="266" y="14"/>
                </a:lnTo>
                <a:lnTo>
                  <a:pt x="268" y="76"/>
                </a:lnTo>
                <a:lnTo>
                  <a:pt x="263" y="101"/>
                </a:lnTo>
                <a:lnTo>
                  <a:pt x="256" y="133"/>
                </a:lnTo>
                <a:lnTo>
                  <a:pt x="249" y="156"/>
                </a:lnTo>
                <a:lnTo>
                  <a:pt x="236" y="181"/>
                </a:lnTo>
                <a:lnTo>
                  <a:pt x="217" y="156"/>
                </a:lnTo>
                <a:lnTo>
                  <a:pt x="203" y="147"/>
                </a:lnTo>
                <a:lnTo>
                  <a:pt x="201" y="133"/>
                </a:lnTo>
                <a:lnTo>
                  <a:pt x="194" y="115"/>
                </a:lnTo>
                <a:lnTo>
                  <a:pt x="102" y="64"/>
                </a:lnTo>
                <a:lnTo>
                  <a:pt x="102" y="87"/>
                </a:lnTo>
                <a:lnTo>
                  <a:pt x="106" y="112"/>
                </a:lnTo>
                <a:lnTo>
                  <a:pt x="113" y="133"/>
                </a:lnTo>
                <a:lnTo>
                  <a:pt x="113" y="179"/>
                </a:lnTo>
                <a:lnTo>
                  <a:pt x="95" y="179"/>
                </a:lnTo>
                <a:lnTo>
                  <a:pt x="72" y="186"/>
                </a:lnTo>
                <a:lnTo>
                  <a:pt x="65" y="172"/>
                </a:lnTo>
                <a:lnTo>
                  <a:pt x="44" y="168"/>
                </a:lnTo>
                <a:cubicBezTo>
                  <a:pt x="43" y="150"/>
                  <a:pt x="45" y="133"/>
                  <a:pt x="42" y="117"/>
                </a:cubicBezTo>
                <a:cubicBezTo>
                  <a:pt x="40" y="112"/>
                  <a:pt x="36" y="120"/>
                  <a:pt x="37" y="131"/>
                </a:cubicBezTo>
                <a:lnTo>
                  <a:pt x="21" y="154"/>
                </a:lnTo>
                <a:lnTo>
                  <a:pt x="21" y="181"/>
                </a:lnTo>
                <a:lnTo>
                  <a:pt x="14" y="209"/>
                </a:lnTo>
                <a:lnTo>
                  <a:pt x="5" y="241"/>
                </a:lnTo>
                <a:lnTo>
                  <a:pt x="0" y="262"/>
                </a:lnTo>
                <a:lnTo>
                  <a:pt x="16" y="264"/>
                </a:lnTo>
                <a:lnTo>
                  <a:pt x="46" y="275"/>
                </a:lnTo>
                <a:lnTo>
                  <a:pt x="72" y="275"/>
                </a:lnTo>
                <a:lnTo>
                  <a:pt x="85" y="285"/>
                </a:lnTo>
                <a:lnTo>
                  <a:pt x="97" y="271"/>
                </a:lnTo>
                <a:lnTo>
                  <a:pt x="109" y="287"/>
                </a:lnTo>
                <a:lnTo>
                  <a:pt x="113" y="305"/>
                </a:lnTo>
                <a:lnTo>
                  <a:pt x="104" y="319"/>
                </a:lnTo>
                <a:lnTo>
                  <a:pt x="125" y="324"/>
                </a:lnTo>
                <a:lnTo>
                  <a:pt x="148" y="301"/>
                </a:lnTo>
                <a:lnTo>
                  <a:pt x="196" y="319"/>
                </a:lnTo>
                <a:lnTo>
                  <a:pt x="219" y="340"/>
                </a:lnTo>
                <a:lnTo>
                  <a:pt x="245" y="356"/>
                </a:lnTo>
                <a:lnTo>
                  <a:pt x="229" y="372"/>
                </a:lnTo>
                <a:lnTo>
                  <a:pt x="215" y="383"/>
                </a:lnTo>
                <a:lnTo>
                  <a:pt x="217" y="397"/>
                </a:lnTo>
                <a:lnTo>
                  <a:pt x="224" y="418"/>
                </a:lnTo>
                <a:lnTo>
                  <a:pt x="238" y="404"/>
                </a:lnTo>
                <a:lnTo>
                  <a:pt x="259" y="381"/>
                </a:lnTo>
                <a:lnTo>
                  <a:pt x="273" y="376"/>
                </a:lnTo>
                <a:lnTo>
                  <a:pt x="286" y="406"/>
                </a:lnTo>
                <a:lnTo>
                  <a:pt x="300" y="459"/>
                </a:lnTo>
                <a:lnTo>
                  <a:pt x="314" y="448"/>
                </a:lnTo>
                <a:lnTo>
                  <a:pt x="333" y="459"/>
                </a:lnTo>
                <a:lnTo>
                  <a:pt x="349" y="420"/>
                </a:lnTo>
                <a:lnTo>
                  <a:pt x="383" y="434"/>
                </a:lnTo>
                <a:lnTo>
                  <a:pt x="395" y="418"/>
                </a:lnTo>
                <a:lnTo>
                  <a:pt x="395" y="402"/>
                </a:lnTo>
                <a:lnTo>
                  <a:pt x="404" y="374"/>
                </a:lnTo>
                <a:lnTo>
                  <a:pt x="411" y="356"/>
                </a:lnTo>
                <a:lnTo>
                  <a:pt x="453" y="356"/>
                </a:lnTo>
                <a:lnTo>
                  <a:pt x="453" y="342"/>
                </a:lnTo>
                <a:lnTo>
                  <a:pt x="457" y="317"/>
                </a:lnTo>
                <a:lnTo>
                  <a:pt x="469" y="305"/>
                </a:lnTo>
                <a:lnTo>
                  <a:pt x="466" y="243"/>
                </a:lnTo>
                <a:lnTo>
                  <a:pt x="478" y="216"/>
                </a:lnTo>
                <a:lnTo>
                  <a:pt x="494" y="218"/>
                </a:lnTo>
                <a:lnTo>
                  <a:pt x="513" y="213"/>
                </a:lnTo>
                <a:lnTo>
                  <a:pt x="545" y="213"/>
                </a:lnTo>
                <a:lnTo>
                  <a:pt x="533" y="195"/>
                </a:lnTo>
                <a:lnTo>
                  <a:pt x="535" y="186"/>
                </a:lnTo>
                <a:lnTo>
                  <a:pt x="538" y="165"/>
                </a:lnTo>
                <a:lnTo>
                  <a:pt x="533" y="135"/>
                </a:lnTo>
                <a:lnTo>
                  <a:pt x="538" y="99"/>
                </a:lnTo>
                <a:lnTo>
                  <a:pt x="501" y="62"/>
                </a:lnTo>
                <a:lnTo>
                  <a:pt x="485" y="48"/>
                </a:lnTo>
                <a:lnTo>
                  <a:pt x="469" y="37"/>
                </a:lnTo>
                <a:lnTo>
                  <a:pt x="423" y="30"/>
                </a:lnTo>
                <a:lnTo>
                  <a:pt x="406" y="25"/>
                </a:lnTo>
                <a:lnTo>
                  <a:pt x="383" y="16"/>
                </a:lnTo>
                <a:cubicBezTo>
                  <a:pt x="375" y="15"/>
                  <a:pt x="367" y="15"/>
                  <a:pt x="363" y="7"/>
                </a:cubicBezTo>
                <a:lnTo>
                  <a:pt x="335" y="2"/>
                </a:lnTo>
                <a:lnTo>
                  <a:pt x="309" y="7"/>
                </a:lnTo>
                <a:lnTo>
                  <a:pt x="349" y="0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7" name="Freeform 6"/>
          <xdr:cNvSpPr>
            <a:spLocks noChangeAspect="1"/>
          </xdr:cNvSpPr>
        </xdr:nvSpPr>
        <xdr:spPr bwMode="auto">
          <a:xfrm>
            <a:off x="9961562" y="1808163"/>
            <a:ext cx="541338" cy="544512"/>
          </a:xfrm>
          <a:custGeom>
            <a:avLst/>
            <a:gdLst>
              <a:gd name="T0" fmla="*/ 865631507 w 452"/>
              <a:gd name="T1" fmla="*/ 203958152 h 438"/>
              <a:gd name="T2" fmla="*/ 781472689 w 452"/>
              <a:gd name="T3" fmla="*/ 282070234 h 438"/>
              <a:gd name="T4" fmla="*/ 817541267 w 452"/>
              <a:gd name="T5" fmla="*/ 177921206 h 438"/>
              <a:gd name="T6" fmla="*/ 669261330 w 452"/>
              <a:gd name="T7" fmla="*/ 78112083 h 438"/>
              <a:gd name="T8" fmla="*/ 605140212 w 452"/>
              <a:gd name="T9" fmla="*/ 108488935 h 438"/>
              <a:gd name="T10" fmla="*/ 589110531 w 452"/>
              <a:gd name="T11" fmla="*/ 60753704 h 438"/>
              <a:gd name="T12" fmla="*/ 528997431 w 452"/>
              <a:gd name="T13" fmla="*/ 34716758 h 438"/>
              <a:gd name="T14" fmla="*/ 464876313 w 452"/>
              <a:gd name="T15" fmla="*/ 21698285 h 438"/>
              <a:gd name="T16" fmla="*/ 396747176 w 452"/>
              <a:gd name="T17" fmla="*/ 0 h 438"/>
              <a:gd name="T18" fmla="*/ 348656936 w 452"/>
              <a:gd name="T19" fmla="*/ 43395325 h 438"/>
              <a:gd name="T20" fmla="*/ 260491295 w 452"/>
              <a:gd name="T21" fmla="*/ 43395325 h 438"/>
              <a:gd name="T22" fmla="*/ 168317636 w 452"/>
              <a:gd name="T23" fmla="*/ 95469217 h 438"/>
              <a:gd name="T24" fmla="*/ 120226200 w 452"/>
              <a:gd name="T25" fmla="*/ 104149029 h 438"/>
              <a:gd name="T26" fmla="*/ 98185088 w 452"/>
              <a:gd name="T27" fmla="*/ 295088707 h 438"/>
              <a:gd name="T28" fmla="*/ 92173659 w 452"/>
              <a:gd name="T29" fmla="*/ 368860884 h 438"/>
              <a:gd name="T30" fmla="*/ 72135959 w 452"/>
              <a:gd name="T31" fmla="*/ 416596115 h 438"/>
              <a:gd name="T32" fmla="*/ 20037700 w 452"/>
              <a:gd name="T33" fmla="*/ 459991440 h 438"/>
              <a:gd name="T34" fmla="*/ 0 w 452"/>
              <a:gd name="T35" fmla="*/ 555460657 h 438"/>
              <a:gd name="T36" fmla="*/ 32060559 w 452"/>
              <a:gd name="T37" fmla="*/ 546782090 h 438"/>
              <a:gd name="T38" fmla="*/ 100188500 w 452"/>
              <a:gd name="T39" fmla="*/ 490367047 h 438"/>
              <a:gd name="T40" fmla="*/ 160301599 w 452"/>
              <a:gd name="T41" fmla="*/ 442633061 h 438"/>
              <a:gd name="T42" fmla="*/ 188355336 w 452"/>
              <a:gd name="T43" fmla="*/ 373199545 h 438"/>
              <a:gd name="T44" fmla="*/ 228430736 w 452"/>
              <a:gd name="T45" fmla="*/ 403576397 h 438"/>
              <a:gd name="T46" fmla="*/ 328619236 w 452"/>
              <a:gd name="T47" fmla="*/ 394897830 h 438"/>
              <a:gd name="T48" fmla="*/ 272514154 w 452"/>
              <a:gd name="T49" fmla="*/ 594516076 h 438"/>
              <a:gd name="T50" fmla="*/ 228430736 w 452"/>
              <a:gd name="T51" fmla="*/ 533762372 h 438"/>
              <a:gd name="T52" fmla="*/ 164309618 w 452"/>
              <a:gd name="T53" fmla="*/ 503386765 h 438"/>
              <a:gd name="T54" fmla="*/ 136257077 w 452"/>
              <a:gd name="T55" fmla="*/ 546782090 h 438"/>
              <a:gd name="T56" fmla="*/ 180339299 w 452"/>
              <a:gd name="T57" fmla="*/ 620554266 h 438"/>
              <a:gd name="T58" fmla="*/ 196370177 w 452"/>
              <a:gd name="T59" fmla="*/ 733381862 h 438"/>
              <a:gd name="T60" fmla="*/ 240453595 w 452"/>
              <a:gd name="T61" fmla="*/ 746400335 h 438"/>
              <a:gd name="T62" fmla="*/ 260491295 w 452"/>
              <a:gd name="T63" fmla="*/ 837530891 h 438"/>
              <a:gd name="T64" fmla="*/ 248468436 w 452"/>
              <a:gd name="T65" fmla="*/ 898284595 h 438"/>
              <a:gd name="T66" fmla="*/ 300566695 w 452"/>
              <a:gd name="T67" fmla="*/ 950358487 h 438"/>
              <a:gd name="T68" fmla="*/ 352664954 w 452"/>
              <a:gd name="T69" fmla="*/ 906963162 h 438"/>
              <a:gd name="T70" fmla="*/ 340642095 w 452"/>
              <a:gd name="T71" fmla="*/ 850549364 h 438"/>
              <a:gd name="T72" fmla="*/ 332627254 w 452"/>
              <a:gd name="T73" fmla="*/ 807154039 h 438"/>
              <a:gd name="T74" fmla="*/ 344650113 w 452"/>
              <a:gd name="T75" fmla="*/ 755078902 h 438"/>
              <a:gd name="T76" fmla="*/ 332627254 w 452"/>
              <a:gd name="T77" fmla="*/ 629232834 h 438"/>
              <a:gd name="T78" fmla="*/ 408770035 w 452"/>
              <a:gd name="T79" fmla="*/ 546782090 h 438"/>
              <a:gd name="T80" fmla="*/ 436823772 w 452"/>
              <a:gd name="T81" fmla="*/ 529423711 h 438"/>
              <a:gd name="T82" fmla="*/ 516974572 w 452"/>
              <a:gd name="T83" fmla="*/ 542442184 h 438"/>
              <a:gd name="T84" fmla="*/ 609148231 w 452"/>
              <a:gd name="T85" fmla="*/ 577158941 h 438"/>
              <a:gd name="T86" fmla="*/ 637200771 w 452"/>
              <a:gd name="T87" fmla="*/ 603195887 h 438"/>
              <a:gd name="T88" fmla="*/ 717351571 w 452"/>
              <a:gd name="T89" fmla="*/ 494706953 h 438"/>
              <a:gd name="T90" fmla="*/ 777464671 w 452"/>
              <a:gd name="T91" fmla="*/ 451311628 h 438"/>
              <a:gd name="T92" fmla="*/ 801510389 w 452"/>
              <a:gd name="T93" fmla="*/ 373199545 h 438"/>
              <a:gd name="T94" fmla="*/ 869639526 w 452"/>
              <a:gd name="T95" fmla="*/ 386219263 h 438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452"/>
              <a:gd name="T145" fmla="*/ 0 h 438"/>
              <a:gd name="T146" fmla="*/ 452 w 452"/>
              <a:gd name="T147" fmla="*/ 438 h 438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452" h="438">
                <a:moveTo>
                  <a:pt x="452" y="166"/>
                </a:moveTo>
                <a:lnTo>
                  <a:pt x="432" y="94"/>
                </a:lnTo>
                <a:lnTo>
                  <a:pt x="404" y="116"/>
                </a:lnTo>
                <a:lnTo>
                  <a:pt x="390" y="130"/>
                </a:lnTo>
                <a:lnTo>
                  <a:pt x="378" y="106"/>
                </a:lnTo>
                <a:lnTo>
                  <a:pt x="408" y="82"/>
                </a:lnTo>
                <a:lnTo>
                  <a:pt x="350" y="40"/>
                </a:lnTo>
                <a:lnTo>
                  <a:pt x="334" y="36"/>
                </a:lnTo>
                <a:lnTo>
                  <a:pt x="322" y="32"/>
                </a:lnTo>
                <a:lnTo>
                  <a:pt x="302" y="50"/>
                </a:lnTo>
                <a:lnTo>
                  <a:pt x="286" y="46"/>
                </a:lnTo>
                <a:lnTo>
                  <a:pt x="294" y="28"/>
                </a:lnTo>
                <a:lnTo>
                  <a:pt x="274" y="2"/>
                </a:lnTo>
                <a:lnTo>
                  <a:pt x="264" y="16"/>
                </a:lnTo>
                <a:lnTo>
                  <a:pt x="246" y="10"/>
                </a:lnTo>
                <a:lnTo>
                  <a:pt x="232" y="10"/>
                </a:lnTo>
                <a:lnTo>
                  <a:pt x="214" y="0"/>
                </a:lnTo>
                <a:lnTo>
                  <a:pt x="198" y="0"/>
                </a:lnTo>
                <a:lnTo>
                  <a:pt x="174" y="8"/>
                </a:lnTo>
                <a:lnTo>
                  <a:pt x="174" y="20"/>
                </a:lnTo>
                <a:lnTo>
                  <a:pt x="152" y="12"/>
                </a:lnTo>
                <a:lnTo>
                  <a:pt x="130" y="20"/>
                </a:lnTo>
                <a:lnTo>
                  <a:pt x="114" y="4"/>
                </a:lnTo>
                <a:lnTo>
                  <a:pt x="84" y="44"/>
                </a:lnTo>
                <a:lnTo>
                  <a:pt x="72" y="48"/>
                </a:lnTo>
                <a:lnTo>
                  <a:pt x="60" y="48"/>
                </a:lnTo>
                <a:lnTo>
                  <a:pt x="54" y="76"/>
                </a:lnTo>
                <a:lnTo>
                  <a:pt x="49" y="136"/>
                </a:lnTo>
                <a:lnTo>
                  <a:pt x="51" y="158"/>
                </a:lnTo>
                <a:lnTo>
                  <a:pt x="46" y="170"/>
                </a:lnTo>
                <a:lnTo>
                  <a:pt x="44" y="182"/>
                </a:lnTo>
                <a:lnTo>
                  <a:pt x="36" y="192"/>
                </a:lnTo>
                <a:lnTo>
                  <a:pt x="22" y="198"/>
                </a:lnTo>
                <a:lnTo>
                  <a:pt x="10" y="212"/>
                </a:lnTo>
                <a:lnTo>
                  <a:pt x="2" y="230"/>
                </a:lnTo>
                <a:lnTo>
                  <a:pt x="0" y="256"/>
                </a:lnTo>
                <a:lnTo>
                  <a:pt x="26" y="264"/>
                </a:lnTo>
                <a:lnTo>
                  <a:pt x="16" y="252"/>
                </a:lnTo>
                <a:lnTo>
                  <a:pt x="34" y="242"/>
                </a:lnTo>
                <a:lnTo>
                  <a:pt x="50" y="226"/>
                </a:lnTo>
                <a:lnTo>
                  <a:pt x="54" y="210"/>
                </a:lnTo>
                <a:lnTo>
                  <a:pt x="80" y="204"/>
                </a:lnTo>
                <a:lnTo>
                  <a:pt x="92" y="198"/>
                </a:lnTo>
                <a:lnTo>
                  <a:pt x="94" y="172"/>
                </a:lnTo>
                <a:lnTo>
                  <a:pt x="108" y="176"/>
                </a:lnTo>
                <a:lnTo>
                  <a:pt x="114" y="186"/>
                </a:lnTo>
                <a:lnTo>
                  <a:pt x="128" y="182"/>
                </a:lnTo>
                <a:lnTo>
                  <a:pt x="164" y="182"/>
                </a:lnTo>
                <a:lnTo>
                  <a:pt x="166" y="222"/>
                </a:lnTo>
                <a:lnTo>
                  <a:pt x="136" y="274"/>
                </a:lnTo>
                <a:lnTo>
                  <a:pt x="128" y="252"/>
                </a:lnTo>
                <a:lnTo>
                  <a:pt x="114" y="246"/>
                </a:lnTo>
                <a:lnTo>
                  <a:pt x="100" y="238"/>
                </a:lnTo>
                <a:lnTo>
                  <a:pt x="82" y="232"/>
                </a:lnTo>
                <a:lnTo>
                  <a:pt x="70" y="228"/>
                </a:lnTo>
                <a:lnTo>
                  <a:pt x="68" y="252"/>
                </a:lnTo>
                <a:lnTo>
                  <a:pt x="86" y="268"/>
                </a:lnTo>
                <a:lnTo>
                  <a:pt x="90" y="286"/>
                </a:lnTo>
                <a:lnTo>
                  <a:pt x="88" y="324"/>
                </a:lnTo>
                <a:lnTo>
                  <a:pt x="98" y="338"/>
                </a:lnTo>
                <a:lnTo>
                  <a:pt x="100" y="354"/>
                </a:lnTo>
                <a:lnTo>
                  <a:pt x="120" y="344"/>
                </a:lnTo>
                <a:lnTo>
                  <a:pt x="130" y="364"/>
                </a:lnTo>
                <a:lnTo>
                  <a:pt x="130" y="386"/>
                </a:lnTo>
                <a:lnTo>
                  <a:pt x="118" y="400"/>
                </a:lnTo>
                <a:lnTo>
                  <a:pt x="124" y="414"/>
                </a:lnTo>
                <a:lnTo>
                  <a:pt x="136" y="428"/>
                </a:lnTo>
                <a:lnTo>
                  <a:pt x="150" y="438"/>
                </a:lnTo>
                <a:lnTo>
                  <a:pt x="156" y="418"/>
                </a:lnTo>
                <a:lnTo>
                  <a:pt x="176" y="418"/>
                </a:lnTo>
                <a:lnTo>
                  <a:pt x="172" y="406"/>
                </a:lnTo>
                <a:lnTo>
                  <a:pt x="170" y="392"/>
                </a:lnTo>
                <a:lnTo>
                  <a:pt x="160" y="386"/>
                </a:lnTo>
                <a:lnTo>
                  <a:pt x="166" y="372"/>
                </a:lnTo>
                <a:lnTo>
                  <a:pt x="172" y="362"/>
                </a:lnTo>
                <a:lnTo>
                  <a:pt x="172" y="348"/>
                </a:lnTo>
                <a:lnTo>
                  <a:pt x="166" y="338"/>
                </a:lnTo>
                <a:lnTo>
                  <a:pt x="166" y="290"/>
                </a:lnTo>
                <a:lnTo>
                  <a:pt x="198" y="264"/>
                </a:lnTo>
                <a:lnTo>
                  <a:pt x="204" y="252"/>
                </a:lnTo>
                <a:lnTo>
                  <a:pt x="206" y="236"/>
                </a:lnTo>
                <a:lnTo>
                  <a:pt x="218" y="244"/>
                </a:lnTo>
                <a:lnTo>
                  <a:pt x="236" y="246"/>
                </a:lnTo>
                <a:lnTo>
                  <a:pt x="258" y="250"/>
                </a:lnTo>
                <a:lnTo>
                  <a:pt x="290" y="258"/>
                </a:lnTo>
                <a:lnTo>
                  <a:pt x="304" y="266"/>
                </a:lnTo>
                <a:lnTo>
                  <a:pt x="302" y="278"/>
                </a:lnTo>
                <a:lnTo>
                  <a:pt x="318" y="278"/>
                </a:lnTo>
                <a:lnTo>
                  <a:pt x="344" y="258"/>
                </a:lnTo>
                <a:lnTo>
                  <a:pt x="358" y="228"/>
                </a:lnTo>
                <a:lnTo>
                  <a:pt x="388" y="224"/>
                </a:lnTo>
                <a:lnTo>
                  <a:pt x="388" y="208"/>
                </a:lnTo>
                <a:lnTo>
                  <a:pt x="396" y="190"/>
                </a:lnTo>
                <a:lnTo>
                  <a:pt x="400" y="172"/>
                </a:lnTo>
                <a:lnTo>
                  <a:pt x="422" y="164"/>
                </a:lnTo>
                <a:lnTo>
                  <a:pt x="434" y="178"/>
                </a:lnTo>
                <a:lnTo>
                  <a:pt x="452" y="166"/>
                </a:lnTo>
                <a:close/>
              </a:path>
            </a:pathLst>
          </a:custGeom>
          <a:gradFill rotWithShape="1">
            <a:gsLst>
              <a:gs pos="0">
                <a:srgbClr val="EBD699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8" name="Freeform 7"/>
          <xdr:cNvSpPr>
            <a:spLocks noChangeAspect="1"/>
          </xdr:cNvSpPr>
        </xdr:nvSpPr>
        <xdr:spPr bwMode="auto">
          <a:xfrm>
            <a:off x="9026525" y="2109788"/>
            <a:ext cx="479425" cy="550862"/>
          </a:xfrm>
          <a:custGeom>
            <a:avLst/>
            <a:gdLst>
              <a:gd name="T0" fmla="*/ 231677400 w 463"/>
              <a:gd name="T1" fmla="*/ 9918728 h 507"/>
              <a:gd name="T2" fmla="*/ 281001806 w 463"/>
              <a:gd name="T3" fmla="*/ 51249294 h 507"/>
              <a:gd name="T4" fmla="*/ 334811563 w 463"/>
              <a:gd name="T5" fmla="*/ 100845104 h 507"/>
              <a:gd name="T6" fmla="*/ 346768713 w 463"/>
              <a:gd name="T7" fmla="*/ 114070799 h 507"/>
              <a:gd name="T8" fmla="*/ 379651650 w 463"/>
              <a:gd name="T9" fmla="*/ 132256943 h 507"/>
              <a:gd name="T10" fmla="*/ 405061756 w 463"/>
              <a:gd name="T11" fmla="*/ 188465601 h 507"/>
              <a:gd name="T12" fmla="*/ 538089311 w 463"/>
              <a:gd name="T13" fmla="*/ 319069061 h 507"/>
              <a:gd name="T14" fmla="*/ 588908490 w 463"/>
              <a:gd name="T15" fmla="*/ 337254119 h 507"/>
              <a:gd name="T16" fmla="*/ 692042653 w 463"/>
              <a:gd name="T17" fmla="*/ 474470426 h 507"/>
              <a:gd name="T18" fmla="*/ 678590731 w 463"/>
              <a:gd name="T19" fmla="*/ 540598898 h 507"/>
              <a:gd name="T20" fmla="*/ 654675398 w 463"/>
              <a:gd name="T21" fmla="*/ 568702683 h 507"/>
              <a:gd name="T22" fmla="*/ 638233929 w 463"/>
              <a:gd name="T23" fmla="*/ 631525275 h 507"/>
              <a:gd name="T24" fmla="*/ 597877127 w 463"/>
              <a:gd name="T25" fmla="*/ 588541225 h 507"/>
              <a:gd name="T26" fmla="*/ 547057949 w 463"/>
              <a:gd name="T27" fmla="*/ 633178758 h 507"/>
              <a:gd name="T28" fmla="*/ 538089311 w 463"/>
              <a:gd name="T29" fmla="*/ 682774569 h 507"/>
              <a:gd name="T30" fmla="*/ 472322404 w 463"/>
              <a:gd name="T31" fmla="*/ 806765181 h 507"/>
              <a:gd name="T32" fmla="*/ 402072211 w 463"/>
              <a:gd name="T33" fmla="*/ 770393979 h 507"/>
              <a:gd name="T34" fmla="*/ 367694500 w 463"/>
              <a:gd name="T35" fmla="*/ 727411015 h 507"/>
              <a:gd name="T36" fmla="*/ 322853380 w 463"/>
              <a:gd name="T37" fmla="*/ 672854755 h 507"/>
              <a:gd name="T38" fmla="*/ 286980897 w 463"/>
              <a:gd name="T39" fmla="*/ 614992614 h 507"/>
              <a:gd name="T40" fmla="*/ 269044656 w 463"/>
              <a:gd name="T41" fmla="*/ 686080449 h 507"/>
              <a:gd name="T42" fmla="*/ 231677400 w 463"/>
              <a:gd name="T43" fmla="*/ 687733932 h 507"/>
              <a:gd name="T44" fmla="*/ 189825825 w 463"/>
              <a:gd name="T45" fmla="*/ 662936027 h 507"/>
              <a:gd name="T46" fmla="*/ 165910492 w 463"/>
              <a:gd name="T47" fmla="*/ 614992614 h 507"/>
              <a:gd name="T48" fmla="*/ 128543236 w 463"/>
              <a:gd name="T49" fmla="*/ 619953064 h 507"/>
              <a:gd name="T50" fmla="*/ 104628936 w 463"/>
              <a:gd name="T51" fmla="*/ 519106873 h 507"/>
              <a:gd name="T52" fmla="*/ 88186435 w 463"/>
              <a:gd name="T53" fmla="*/ 471163459 h 507"/>
              <a:gd name="T54" fmla="*/ 67261680 w 463"/>
              <a:gd name="T55" fmla="*/ 406688471 h 507"/>
              <a:gd name="T56" fmla="*/ 38862029 w 463"/>
              <a:gd name="T57" fmla="*/ 391810380 h 507"/>
              <a:gd name="T58" fmla="*/ 31388164 w 463"/>
              <a:gd name="T59" fmla="*/ 388503413 h 507"/>
              <a:gd name="T60" fmla="*/ 31388164 w 463"/>
              <a:gd name="T61" fmla="*/ 363705508 h 507"/>
              <a:gd name="T62" fmla="*/ 37367256 w 463"/>
              <a:gd name="T63" fmla="*/ 322374941 h 507"/>
              <a:gd name="T64" fmla="*/ 0 w 463"/>
              <a:gd name="T65" fmla="*/ 276086098 h 507"/>
              <a:gd name="T66" fmla="*/ 31388164 w 463"/>
              <a:gd name="T67" fmla="*/ 244674259 h 507"/>
              <a:gd name="T68" fmla="*/ 53808725 w 463"/>
              <a:gd name="T69" fmla="*/ 249634709 h 507"/>
              <a:gd name="T70" fmla="*/ 128543236 w 463"/>
              <a:gd name="T71" fmla="*/ 249634709 h 507"/>
              <a:gd name="T72" fmla="*/ 133027555 w 463"/>
              <a:gd name="T73" fmla="*/ 228142684 h 507"/>
              <a:gd name="T74" fmla="*/ 121070405 w 463"/>
              <a:gd name="T75" fmla="*/ 163667696 h 507"/>
              <a:gd name="T76" fmla="*/ 174879129 w 463"/>
              <a:gd name="T77" fmla="*/ 163667696 h 507"/>
              <a:gd name="T78" fmla="*/ 224203535 w 463"/>
              <a:gd name="T79" fmla="*/ 183506237 h 507"/>
              <a:gd name="T80" fmla="*/ 228687854 w 463"/>
              <a:gd name="T81" fmla="*/ 153747882 h 507"/>
              <a:gd name="T82" fmla="*/ 210751612 w 463"/>
              <a:gd name="T83" fmla="*/ 81007649 h 507"/>
              <a:gd name="T84" fmla="*/ 198794462 w 463"/>
              <a:gd name="T85" fmla="*/ 0 h 507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463"/>
              <a:gd name="T130" fmla="*/ 0 h 507"/>
              <a:gd name="T131" fmla="*/ 463 w 463"/>
              <a:gd name="T132" fmla="*/ 507 h 507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463" h="507">
                <a:moveTo>
                  <a:pt x="133" y="0"/>
                </a:moveTo>
                <a:lnTo>
                  <a:pt x="155" y="6"/>
                </a:lnTo>
                <a:lnTo>
                  <a:pt x="171" y="19"/>
                </a:lnTo>
                <a:lnTo>
                  <a:pt x="188" y="31"/>
                </a:lnTo>
                <a:lnTo>
                  <a:pt x="210" y="43"/>
                </a:lnTo>
                <a:lnTo>
                  <a:pt x="224" y="61"/>
                </a:lnTo>
                <a:lnTo>
                  <a:pt x="230" y="70"/>
                </a:lnTo>
                <a:lnTo>
                  <a:pt x="232" y="69"/>
                </a:lnTo>
                <a:lnTo>
                  <a:pt x="244" y="72"/>
                </a:lnTo>
                <a:lnTo>
                  <a:pt x="254" y="80"/>
                </a:lnTo>
                <a:lnTo>
                  <a:pt x="258" y="100"/>
                </a:lnTo>
                <a:lnTo>
                  <a:pt x="271" y="114"/>
                </a:lnTo>
                <a:lnTo>
                  <a:pt x="285" y="118"/>
                </a:lnTo>
                <a:lnTo>
                  <a:pt x="360" y="193"/>
                </a:lnTo>
                <a:lnTo>
                  <a:pt x="382" y="204"/>
                </a:lnTo>
                <a:lnTo>
                  <a:pt x="394" y="204"/>
                </a:lnTo>
                <a:lnTo>
                  <a:pt x="396" y="220"/>
                </a:lnTo>
                <a:lnTo>
                  <a:pt x="463" y="287"/>
                </a:lnTo>
                <a:lnTo>
                  <a:pt x="457" y="299"/>
                </a:lnTo>
                <a:lnTo>
                  <a:pt x="454" y="327"/>
                </a:lnTo>
                <a:lnTo>
                  <a:pt x="443" y="333"/>
                </a:lnTo>
                <a:lnTo>
                  <a:pt x="438" y="344"/>
                </a:lnTo>
                <a:lnTo>
                  <a:pt x="438" y="369"/>
                </a:lnTo>
                <a:lnTo>
                  <a:pt x="427" y="382"/>
                </a:lnTo>
                <a:lnTo>
                  <a:pt x="413" y="366"/>
                </a:lnTo>
                <a:lnTo>
                  <a:pt x="400" y="356"/>
                </a:lnTo>
                <a:lnTo>
                  <a:pt x="376" y="368"/>
                </a:lnTo>
                <a:lnTo>
                  <a:pt x="366" y="383"/>
                </a:lnTo>
                <a:lnTo>
                  <a:pt x="360" y="393"/>
                </a:lnTo>
                <a:lnTo>
                  <a:pt x="360" y="413"/>
                </a:lnTo>
                <a:lnTo>
                  <a:pt x="368" y="427"/>
                </a:lnTo>
                <a:lnTo>
                  <a:pt x="316" y="488"/>
                </a:lnTo>
                <a:lnTo>
                  <a:pt x="307" y="507"/>
                </a:lnTo>
                <a:lnTo>
                  <a:pt x="269" y="466"/>
                </a:lnTo>
                <a:lnTo>
                  <a:pt x="247" y="454"/>
                </a:lnTo>
                <a:lnTo>
                  <a:pt x="246" y="440"/>
                </a:lnTo>
                <a:lnTo>
                  <a:pt x="224" y="421"/>
                </a:lnTo>
                <a:lnTo>
                  <a:pt x="216" y="407"/>
                </a:lnTo>
                <a:lnTo>
                  <a:pt x="208" y="391"/>
                </a:lnTo>
                <a:lnTo>
                  <a:pt x="192" y="372"/>
                </a:lnTo>
                <a:lnTo>
                  <a:pt x="161" y="391"/>
                </a:lnTo>
                <a:lnTo>
                  <a:pt x="180" y="415"/>
                </a:lnTo>
                <a:lnTo>
                  <a:pt x="161" y="430"/>
                </a:lnTo>
                <a:lnTo>
                  <a:pt x="155" y="416"/>
                </a:lnTo>
                <a:lnTo>
                  <a:pt x="145" y="410"/>
                </a:lnTo>
                <a:lnTo>
                  <a:pt x="127" y="401"/>
                </a:lnTo>
                <a:lnTo>
                  <a:pt x="125" y="383"/>
                </a:lnTo>
                <a:lnTo>
                  <a:pt x="111" y="372"/>
                </a:lnTo>
                <a:lnTo>
                  <a:pt x="102" y="364"/>
                </a:lnTo>
                <a:lnTo>
                  <a:pt x="86" y="375"/>
                </a:lnTo>
                <a:lnTo>
                  <a:pt x="74" y="366"/>
                </a:lnTo>
                <a:lnTo>
                  <a:pt x="70" y="314"/>
                </a:lnTo>
                <a:lnTo>
                  <a:pt x="61" y="299"/>
                </a:lnTo>
                <a:lnTo>
                  <a:pt x="59" y="285"/>
                </a:lnTo>
                <a:lnTo>
                  <a:pt x="45" y="280"/>
                </a:lnTo>
                <a:lnTo>
                  <a:pt x="45" y="246"/>
                </a:lnTo>
                <a:lnTo>
                  <a:pt x="24" y="238"/>
                </a:lnTo>
                <a:lnTo>
                  <a:pt x="26" y="237"/>
                </a:lnTo>
                <a:lnTo>
                  <a:pt x="24" y="235"/>
                </a:lnTo>
                <a:lnTo>
                  <a:pt x="21" y="235"/>
                </a:lnTo>
                <a:lnTo>
                  <a:pt x="21" y="232"/>
                </a:lnTo>
                <a:lnTo>
                  <a:pt x="21" y="220"/>
                </a:lnTo>
                <a:lnTo>
                  <a:pt x="16" y="210"/>
                </a:lnTo>
                <a:lnTo>
                  <a:pt x="25" y="195"/>
                </a:lnTo>
                <a:lnTo>
                  <a:pt x="14" y="185"/>
                </a:lnTo>
                <a:lnTo>
                  <a:pt x="0" y="167"/>
                </a:lnTo>
                <a:lnTo>
                  <a:pt x="3" y="145"/>
                </a:lnTo>
                <a:lnTo>
                  <a:pt x="21" y="148"/>
                </a:lnTo>
                <a:lnTo>
                  <a:pt x="23" y="124"/>
                </a:lnTo>
                <a:lnTo>
                  <a:pt x="36" y="151"/>
                </a:lnTo>
                <a:lnTo>
                  <a:pt x="74" y="166"/>
                </a:lnTo>
                <a:cubicBezTo>
                  <a:pt x="95" y="202"/>
                  <a:pt x="84" y="153"/>
                  <a:pt x="86" y="151"/>
                </a:cubicBezTo>
                <a:lnTo>
                  <a:pt x="84" y="151"/>
                </a:lnTo>
                <a:lnTo>
                  <a:pt x="89" y="138"/>
                </a:lnTo>
                <a:lnTo>
                  <a:pt x="89" y="126"/>
                </a:lnTo>
                <a:lnTo>
                  <a:pt x="81" y="99"/>
                </a:lnTo>
                <a:lnTo>
                  <a:pt x="83" y="86"/>
                </a:lnTo>
                <a:lnTo>
                  <a:pt x="117" y="99"/>
                </a:lnTo>
                <a:lnTo>
                  <a:pt x="133" y="112"/>
                </a:lnTo>
                <a:lnTo>
                  <a:pt x="150" y="111"/>
                </a:lnTo>
                <a:lnTo>
                  <a:pt x="150" y="112"/>
                </a:lnTo>
                <a:lnTo>
                  <a:pt x="153" y="93"/>
                </a:lnTo>
                <a:lnTo>
                  <a:pt x="143" y="83"/>
                </a:lnTo>
                <a:lnTo>
                  <a:pt x="141" y="49"/>
                </a:lnTo>
                <a:lnTo>
                  <a:pt x="133" y="39"/>
                </a:lnTo>
                <a:lnTo>
                  <a:pt x="133" y="0"/>
                </a:lnTo>
                <a:close/>
              </a:path>
            </a:pathLst>
          </a:custGeom>
          <a:gradFill rotWithShape="1">
            <a:gsLst>
              <a:gs pos="0">
                <a:srgbClr val="EDDBFF"/>
              </a:gs>
              <a:gs pos="100000">
                <a:srgbClr val="CC99FF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7030A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9" name="Freeform 9"/>
          <xdr:cNvSpPr>
            <a:spLocks noChangeAspect="1"/>
          </xdr:cNvSpPr>
        </xdr:nvSpPr>
        <xdr:spPr bwMode="auto">
          <a:xfrm>
            <a:off x="10294937" y="1752600"/>
            <a:ext cx="630238" cy="620713"/>
          </a:xfrm>
          <a:custGeom>
            <a:avLst/>
            <a:gdLst>
              <a:gd name="T0" fmla="*/ 718970818 w 527"/>
              <a:gd name="T1" fmla="*/ 0 h 497"/>
              <a:gd name="T2" fmla="*/ 666900875 w 527"/>
              <a:gd name="T3" fmla="*/ 6561795 h 497"/>
              <a:gd name="T4" fmla="*/ 646873330 w 527"/>
              <a:gd name="T5" fmla="*/ 164051133 h 497"/>
              <a:gd name="T6" fmla="*/ 622841232 w 527"/>
              <a:gd name="T7" fmla="*/ 227484738 h 497"/>
              <a:gd name="T8" fmla="*/ 542732247 w 527"/>
              <a:gd name="T9" fmla="*/ 273418555 h 497"/>
              <a:gd name="T10" fmla="*/ 504681226 w 527"/>
              <a:gd name="T11" fmla="*/ 419971151 h 497"/>
              <a:gd name="T12" fmla="*/ 412557388 w 527"/>
              <a:gd name="T13" fmla="*/ 463718120 h 497"/>
              <a:gd name="T14" fmla="*/ 346467325 w 527"/>
              <a:gd name="T15" fmla="*/ 461531271 h 497"/>
              <a:gd name="T16" fmla="*/ 288389955 w 527"/>
              <a:gd name="T17" fmla="*/ 457156324 h 497"/>
              <a:gd name="T18" fmla="*/ 216292466 w 527"/>
              <a:gd name="T19" fmla="*/ 553400156 h 497"/>
              <a:gd name="T20" fmla="*/ 162218453 w 527"/>
              <a:gd name="T21" fmla="*/ 592772178 h 497"/>
              <a:gd name="T22" fmla="*/ 96129587 w 527"/>
              <a:gd name="T23" fmla="*/ 693390956 h 497"/>
              <a:gd name="T24" fmla="*/ 52069944 w 527"/>
              <a:gd name="T25" fmla="*/ 682454214 h 497"/>
              <a:gd name="T26" fmla="*/ 0 w 527"/>
              <a:gd name="T27" fmla="*/ 662767578 h 497"/>
              <a:gd name="T28" fmla="*/ 18024671 w 527"/>
              <a:gd name="T29" fmla="*/ 756823311 h 497"/>
              <a:gd name="T30" fmla="*/ 72097489 w 527"/>
              <a:gd name="T31" fmla="*/ 804945227 h 497"/>
              <a:gd name="T32" fmla="*/ 72097489 w 527"/>
              <a:gd name="T33" fmla="*/ 872753778 h 497"/>
              <a:gd name="T34" fmla="*/ 152205278 w 527"/>
              <a:gd name="T35" fmla="*/ 881502422 h 497"/>
              <a:gd name="T36" fmla="*/ 138186355 w 527"/>
              <a:gd name="T37" fmla="*/ 925249391 h 497"/>
              <a:gd name="T38" fmla="*/ 226305641 w 527"/>
              <a:gd name="T39" fmla="*/ 1008369631 h 497"/>
              <a:gd name="T40" fmla="*/ 268362410 w 527"/>
              <a:gd name="T41" fmla="*/ 1025868169 h 497"/>
              <a:gd name="T42" fmla="*/ 312422053 w 527"/>
              <a:gd name="T43" fmla="*/ 1030243116 h 497"/>
              <a:gd name="T44" fmla="*/ 370500619 w 527"/>
              <a:gd name="T45" fmla="*/ 997432889 h 497"/>
              <a:gd name="T46" fmla="*/ 402543017 w 527"/>
              <a:gd name="T47" fmla="*/ 1087113676 h 497"/>
              <a:gd name="T48" fmla="*/ 470635954 w 527"/>
              <a:gd name="T49" fmla="*/ 1065240191 h 497"/>
              <a:gd name="T50" fmla="*/ 550743743 w 527"/>
              <a:gd name="T51" fmla="*/ 971184458 h 497"/>
              <a:gd name="T52" fmla="*/ 586791890 w 527"/>
              <a:gd name="T53" fmla="*/ 944936027 h 497"/>
              <a:gd name="T54" fmla="*/ 628848658 w 527"/>
              <a:gd name="T55" fmla="*/ 936186133 h 497"/>
              <a:gd name="T56" fmla="*/ 672908301 w 527"/>
              <a:gd name="T57" fmla="*/ 918687596 h 497"/>
              <a:gd name="T58" fmla="*/ 755018965 w 527"/>
              <a:gd name="T59" fmla="*/ 936186133 h 497"/>
              <a:gd name="T60" fmla="*/ 841135377 w 527"/>
              <a:gd name="T61" fmla="*/ 861817036 h 497"/>
              <a:gd name="T62" fmla="*/ 883192146 w 527"/>
              <a:gd name="T63" fmla="*/ 850880294 h 497"/>
              <a:gd name="T64" fmla="*/ 935263285 w 527"/>
              <a:gd name="T65" fmla="*/ 778696795 h 497"/>
              <a:gd name="T66" fmla="*/ 941270711 w 527"/>
              <a:gd name="T67" fmla="*/ 724013084 h 497"/>
              <a:gd name="T68" fmla="*/ 995343529 w 527"/>
              <a:gd name="T69" fmla="*/ 673704320 h 497"/>
              <a:gd name="T70" fmla="*/ 1023381375 w 527"/>
              <a:gd name="T71" fmla="*/ 621207458 h 497"/>
              <a:gd name="T72" fmla="*/ 1043408920 w 527"/>
              <a:gd name="T73" fmla="*/ 562148800 h 497"/>
              <a:gd name="T74" fmla="*/ 1047414668 w 527"/>
              <a:gd name="T75" fmla="*/ 516214982 h 497"/>
              <a:gd name="T76" fmla="*/ 969308557 w 527"/>
              <a:gd name="T77" fmla="*/ 468093067 h 497"/>
              <a:gd name="T78" fmla="*/ 887197894 w 527"/>
              <a:gd name="T79" fmla="*/ 404659462 h 497"/>
              <a:gd name="T80" fmla="*/ 879187593 w 527"/>
              <a:gd name="T81" fmla="*/ 330290365 h 497"/>
              <a:gd name="T82" fmla="*/ 777049384 w 527"/>
              <a:gd name="T83" fmla="*/ 209986200 h 497"/>
              <a:gd name="T84" fmla="*/ 787062559 w 527"/>
              <a:gd name="T85" fmla="*/ 153114391 h 497"/>
              <a:gd name="T86" fmla="*/ 773043636 w 527"/>
              <a:gd name="T87" fmla="*/ 0 h 497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527"/>
              <a:gd name="T133" fmla="*/ 0 h 497"/>
              <a:gd name="T134" fmla="*/ 527 w 527"/>
              <a:gd name="T135" fmla="*/ 497 h 497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527" h="497">
                <a:moveTo>
                  <a:pt x="386" y="0"/>
                </a:moveTo>
                <a:lnTo>
                  <a:pt x="359" y="0"/>
                </a:lnTo>
                <a:lnTo>
                  <a:pt x="348" y="7"/>
                </a:lnTo>
                <a:lnTo>
                  <a:pt x="333" y="3"/>
                </a:lnTo>
                <a:lnTo>
                  <a:pt x="324" y="19"/>
                </a:lnTo>
                <a:lnTo>
                  <a:pt x="323" y="75"/>
                </a:lnTo>
                <a:lnTo>
                  <a:pt x="316" y="87"/>
                </a:lnTo>
                <a:lnTo>
                  <a:pt x="311" y="104"/>
                </a:lnTo>
                <a:lnTo>
                  <a:pt x="307" y="121"/>
                </a:lnTo>
                <a:lnTo>
                  <a:pt x="271" y="125"/>
                </a:lnTo>
                <a:lnTo>
                  <a:pt x="259" y="169"/>
                </a:lnTo>
                <a:lnTo>
                  <a:pt x="252" y="192"/>
                </a:lnTo>
                <a:lnTo>
                  <a:pt x="220" y="183"/>
                </a:lnTo>
                <a:lnTo>
                  <a:pt x="206" y="212"/>
                </a:lnTo>
                <a:lnTo>
                  <a:pt x="185" y="204"/>
                </a:lnTo>
                <a:lnTo>
                  <a:pt x="173" y="211"/>
                </a:lnTo>
                <a:lnTo>
                  <a:pt x="160" y="219"/>
                </a:lnTo>
                <a:lnTo>
                  <a:pt x="144" y="209"/>
                </a:lnTo>
                <a:lnTo>
                  <a:pt x="124" y="216"/>
                </a:lnTo>
                <a:lnTo>
                  <a:pt x="108" y="253"/>
                </a:lnTo>
                <a:lnTo>
                  <a:pt x="107" y="269"/>
                </a:lnTo>
                <a:lnTo>
                  <a:pt x="81" y="271"/>
                </a:lnTo>
                <a:lnTo>
                  <a:pt x="62" y="303"/>
                </a:lnTo>
                <a:lnTo>
                  <a:pt x="48" y="317"/>
                </a:lnTo>
                <a:lnTo>
                  <a:pt x="24" y="324"/>
                </a:lnTo>
                <a:lnTo>
                  <a:pt x="26" y="312"/>
                </a:lnTo>
                <a:lnTo>
                  <a:pt x="12" y="301"/>
                </a:lnTo>
                <a:lnTo>
                  <a:pt x="0" y="303"/>
                </a:lnTo>
                <a:lnTo>
                  <a:pt x="7" y="320"/>
                </a:lnTo>
                <a:lnTo>
                  <a:pt x="9" y="346"/>
                </a:lnTo>
                <a:lnTo>
                  <a:pt x="26" y="349"/>
                </a:lnTo>
                <a:lnTo>
                  <a:pt x="36" y="368"/>
                </a:lnTo>
                <a:lnTo>
                  <a:pt x="26" y="382"/>
                </a:lnTo>
                <a:lnTo>
                  <a:pt x="36" y="399"/>
                </a:lnTo>
                <a:lnTo>
                  <a:pt x="57" y="389"/>
                </a:lnTo>
                <a:lnTo>
                  <a:pt x="76" y="403"/>
                </a:lnTo>
                <a:lnTo>
                  <a:pt x="79" y="416"/>
                </a:lnTo>
                <a:lnTo>
                  <a:pt x="69" y="423"/>
                </a:lnTo>
                <a:lnTo>
                  <a:pt x="100" y="463"/>
                </a:lnTo>
                <a:lnTo>
                  <a:pt x="113" y="461"/>
                </a:lnTo>
                <a:lnTo>
                  <a:pt x="120" y="452"/>
                </a:lnTo>
                <a:lnTo>
                  <a:pt x="134" y="469"/>
                </a:lnTo>
                <a:lnTo>
                  <a:pt x="134" y="483"/>
                </a:lnTo>
                <a:lnTo>
                  <a:pt x="156" y="471"/>
                </a:lnTo>
                <a:lnTo>
                  <a:pt x="167" y="463"/>
                </a:lnTo>
                <a:lnTo>
                  <a:pt x="185" y="456"/>
                </a:lnTo>
                <a:lnTo>
                  <a:pt x="194" y="476"/>
                </a:lnTo>
                <a:lnTo>
                  <a:pt x="201" y="497"/>
                </a:lnTo>
                <a:lnTo>
                  <a:pt x="228" y="497"/>
                </a:lnTo>
                <a:lnTo>
                  <a:pt x="235" y="487"/>
                </a:lnTo>
                <a:lnTo>
                  <a:pt x="271" y="454"/>
                </a:lnTo>
                <a:lnTo>
                  <a:pt x="275" y="444"/>
                </a:lnTo>
                <a:lnTo>
                  <a:pt x="278" y="425"/>
                </a:lnTo>
                <a:lnTo>
                  <a:pt x="293" y="432"/>
                </a:lnTo>
                <a:lnTo>
                  <a:pt x="302" y="440"/>
                </a:lnTo>
                <a:lnTo>
                  <a:pt x="314" y="428"/>
                </a:lnTo>
                <a:lnTo>
                  <a:pt x="324" y="423"/>
                </a:lnTo>
                <a:lnTo>
                  <a:pt x="336" y="420"/>
                </a:lnTo>
                <a:lnTo>
                  <a:pt x="364" y="420"/>
                </a:lnTo>
                <a:lnTo>
                  <a:pt x="377" y="428"/>
                </a:lnTo>
                <a:lnTo>
                  <a:pt x="400" y="415"/>
                </a:lnTo>
                <a:lnTo>
                  <a:pt x="420" y="394"/>
                </a:lnTo>
                <a:lnTo>
                  <a:pt x="429" y="413"/>
                </a:lnTo>
                <a:lnTo>
                  <a:pt x="441" y="389"/>
                </a:lnTo>
                <a:lnTo>
                  <a:pt x="443" y="368"/>
                </a:lnTo>
                <a:lnTo>
                  <a:pt x="467" y="356"/>
                </a:lnTo>
                <a:lnTo>
                  <a:pt x="470" y="341"/>
                </a:lnTo>
                <a:lnTo>
                  <a:pt x="470" y="331"/>
                </a:lnTo>
                <a:lnTo>
                  <a:pt x="484" y="315"/>
                </a:lnTo>
                <a:lnTo>
                  <a:pt x="497" y="308"/>
                </a:lnTo>
                <a:lnTo>
                  <a:pt x="515" y="303"/>
                </a:lnTo>
                <a:lnTo>
                  <a:pt x="511" y="284"/>
                </a:lnTo>
                <a:lnTo>
                  <a:pt x="511" y="272"/>
                </a:lnTo>
                <a:lnTo>
                  <a:pt x="521" y="257"/>
                </a:lnTo>
                <a:lnTo>
                  <a:pt x="527" y="245"/>
                </a:lnTo>
                <a:lnTo>
                  <a:pt x="523" y="236"/>
                </a:lnTo>
                <a:lnTo>
                  <a:pt x="503" y="217"/>
                </a:lnTo>
                <a:lnTo>
                  <a:pt x="484" y="214"/>
                </a:lnTo>
                <a:lnTo>
                  <a:pt x="467" y="211"/>
                </a:lnTo>
                <a:lnTo>
                  <a:pt x="443" y="185"/>
                </a:lnTo>
                <a:lnTo>
                  <a:pt x="420" y="168"/>
                </a:lnTo>
                <a:lnTo>
                  <a:pt x="439" y="151"/>
                </a:lnTo>
                <a:lnTo>
                  <a:pt x="410" y="115"/>
                </a:lnTo>
                <a:lnTo>
                  <a:pt x="388" y="96"/>
                </a:lnTo>
                <a:lnTo>
                  <a:pt x="386" y="85"/>
                </a:lnTo>
                <a:lnTo>
                  <a:pt x="393" y="70"/>
                </a:lnTo>
                <a:lnTo>
                  <a:pt x="391" y="15"/>
                </a:lnTo>
                <a:lnTo>
                  <a:pt x="386" y="0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10" name="Freeform 10"/>
          <xdr:cNvSpPr>
            <a:spLocks noChangeAspect="1"/>
          </xdr:cNvSpPr>
        </xdr:nvSpPr>
        <xdr:spPr bwMode="auto">
          <a:xfrm>
            <a:off x="9990137" y="2316163"/>
            <a:ext cx="681038" cy="798512"/>
          </a:xfrm>
          <a:custGeom>
            <a:avLst/>
            <a:gdLst>
              <a:gd name="T0" fmla="*/ 613551378 w 659"/>
              <a:gd name="T1" fmla="*/ 21457684 h 735"/>
              <a:gd name="T2" fmla="*/ 510295019 w 659"/>
              <a:gd name="T3" fmla="*/ 103987319 h 735"/>
              <a:gd name="T4" fmla="*/ 439961787 w 659"/>
              <a:gd name="T5" fmla="*/ 140300490 h 735"/>
              <a:gd name="T6" fmla="*/ 381599002 w 659"/>
              <a:gd name="T7" fmla="*/ 153505969 h 735"/>
              <a:gd name="T8" fmla="*/ 348676910 w 659"/>
              <a:gd name="T9" fmla="*/ 181565850 h 735"/>
              <a:gd name="T10" fmla="*/ 224469941 w 659"/>
              <a:gd name="T11" fmla="*/ 282252071 h 735"/>
              <a:gd name="T12" fmla="*/ 137675145 w 659"/>
              <a:gd name="T13" fmla="*/ 236035605 h 735"/>
              <a:gd name="T14" fmla="*/ 121213582 w 659"/>
              <a:gd name="T15" fmla="*/ 275649874 h 735"/>
              <a:gd name="T16" fmla="*/ 124206969 w 659"/>
              <a:gd name="T17" fmla="*/ 338372918 h 735"/>
              <a:gd name="T18" fmla="*/ 67340879 w 659"/>
              <a:gd name="T19" fmla="*/ 381288285 h 735"/>
              <a:gd name="T20" fmla="*/ 23943998 w 659"/>
              <a:gd name="T21" fmla="*/ 394492680 h 735"/>
              <a:gd name="T22" fmla="*/ 0 w 659"/>
              <a:gd name="T23" fmla="*/ 412649265 h 735"/>
              <a:gd name="T24" fmla="*/ 58361750 w 659"/>
              <a:gd name="T25" fmla="*/ 439059139 h 735"/>
              <a:gd name="T26" fmla="*/ 74823314 w 659"/>
              <a:gd name="T27" fmla="*/ 513335486 h 735"/>
              <a:gd name="T28" fmla="*/ 82305748 w 659"/>
              <a:gd name="T29" fmla="*/ 577708537 h 735"/>
              <a:gd name="T30" fmla="*/ 82305748 w 659"/>
              <a:gd name="T31" fmla="*/ 620624989 h 735"/>
              <a:gd name="T32" fmla="*/ 37412174 w 659"/>
              <a:gd name="T33" fmla="*/ 627227186 h 735"/>
              <a:gd name="T34" fmla="*/ 13468176 w 659"/>
              <a:gd name="T35" fmla="*/ 699853527 h 735"/>
              <a:gd name="T36" fmla="*/ 34418786 w 659"/>
              <a:gd name="T37" fmla="*/ 744418900 h 735"/>
              <a:gd name="T38" fmla="*/ 109242100 w 659"/>
              <a:gd name="T39" fmla="*/ 803840846 h 735"/>
              <a:gd name="T40" fmla="*/ 158625755 w 659"/>
              <a:gd name="T41" fmla="*/ 831900727 h 735"/>
              <a:gd name="T42" fmla="*/ 211001765 w 659"/>
              <a:gd name="T43" fmla="*/ 812094135 h 735"/>
              <a:gd name="T44" fmla="*/ 242428197 w 659"/>
              <a:gd name="T45" fmla="*/ 853358410 h 735"/>
              <a:gd name="T46" fmla="*/ 407039694 w 659"/>
              <a:gd name="T47" fmla="*/ 825298530 h 735"/>
              <a:gd name="T48" fmla="*/ 432479352 w 659"/>
              <a:gd name="T49" fmla="*/ 858310601 h 735"/>
              <a:gd name="T50" fmla="*/ 469890492 w 659"/>
              <a:gd name="T51" fmla="*/ 859961693 h 735"/>
              <a:gd name="T52" fmla="*/ 514785100 w 659"/>
              <a:gd name="T53" fmla="*/ 912780356 h 735"/>
              <a:gd name="T54" fmla="*/ 580629285 w 659"/>
              <a:gd name="T55" fmla="*/ 952394625 h 735"/>
              <a:gd name="T56" fmla="*/ 627019554 w 659"/>
              <a:gd name="T57" fmla="*/ 970551210 h 735"/>
              <a:gd name="T58" fmla="*/ 652460245 w 659"/>
              <a:gd name="T59" fmla="*/ 1020068774 h 735"/>
              <a:gd name="T60" fmla="*/ 680893290 w 659"/>
              <a:gd name="T61" fmla="*/ 1074538529 h 735"/>
              <a:gd name="T62" fmla="*/ 692864772 w 659"/>
              <a:gd name="T63" fmla="*/ 1132309383 h 735"/>
              <a:gd name="T64" fmla="*/ 719801124 w 659"/>
              <a:gd name="T65" fmla="*/ 1188430230 h 735"/>
              <a:gd name="T66" fmla="*/ 746737475 w 659"/>
              <a:gd name="T67" fmla="*/ 1213189012 h 735"/>
              <a:gd name="T68" fmla="*/ 855979575 w 659"/>
              <a:gd name="T69" fmla="*/ 993659985 h 735"/>
              <a:gd name="T70" fmla="*/ 872441138 w 659"/>
              <a:gd name="T71" fmla="*/ 963949013 h 735"/>
              <a:gd name="T72" fmla="*/ 921823760 w 659"/>
              <a:gd name="T73" fmla="*/ 914430363 h 735"/>
              <a:gd name="T74" fmla="*/ 926313841 w 659"/>
              <a:gd name="T75" fmla="*/ 909479258 h 735"/>
              <a:gd name="T76" fmla="*/ 927810535 w 659"/>
              <a:gd name="T77" fmla="*/ 907828165 h 735"/>
              <a:gd name="T78" fmla="*/ 930802889 w 659"/>
              <a:gd name="T79" fmla="*/ 904527067 h 735"/>
              <a:gd name="T80" fmla="*/ 939782017 w 659"/>
              <a:gd name="T81" fmla="*/ 897924870 h 735"/>
              <a:gd name="T82" fmla="*/ 954746887 w 659"/>
              <a:gd name="T83" fmla="*/ 878118278 h 735"/>
              <a:gd name="T84" fmla="*/ 966718369 w 659"/>
              <a:gd name="T85" fmla="*/ 873166088 h 735"/>
              <a:gd name="T86" fmla="*/ 986172286 w 659"/>
              <a:gd name="T87" fmla="*/ 864912798 h 735"/>
              <a:gd name="T88" fmla="*/ 849993834 w 659"/>
              <a:gd name="T89" fmla="*/ 790636452 h 735"/>
              <a:gd name="T90" fmla="*/ 788638696 w 659"/>
              <a:gd name="T91" fmla="*/ 798888655 h 735"/>
              <a:gd name="T92" fmla="*/ 689871385 w 659"/>
              <a:gd name="T93" fmla="*/ 772479867 h 735"/>
              <a:gd name="T94" fmla="*/ 676403209 w 659"/>
              <a:gd name="T95" fmla="*/ 691600237 h 735"/>
              <a:gd name="T96" fmla="*/ 692864772 w 659"/>
              <a:gd name="T97" fmla="*/ 635480476 h 735"/>
              <a:gd name="T98" fmla="*/ 704836254 w 659"/>
              <a:gd name="T99" fmla="*/ 567805241 h 735"/>
              <a:gd name="T100" fmla="*/ 740751734 w 659"/>
              <a:gd name="T101" fmla="*/ 381288285 h 735"/>
              <a:gd name="T102" fmla="*/ 730275912 w 659"/>
              <a:gd name="T103" fmla="*/ 316914149 h 735"/>
              <a:gd name="T104" fmla="*/ 776667214 w 659"/>
              <a:gd name="T105" fmla="*/ 285553170 h 735"/>
              <a:gd name="T106" fmla="*/ 776667214 w 659"/>
              <a:gd name="T107" fmla="*/ 234384513 h 735"/>
              <a:gd name="T108" fmla="*/ 776667214 w 659"/>
              <a:gd name="T109" fmla="*/ 156807068 h 735"/>
              <a:gd name="T110" fmla="*/ 740751734 w 659"/>
              <a:gd name="T111" fmla="*/ 117192799 h 735"/>
              <a:gd name="T112" fmla="*/ 664431727 w 659"/>
              <a:gd name="T113" fmla="*/ 54469755 h 735"/>
              <a:gd name="T114" fmla="*/ 647970164 w 659"/>
              <a:gd name="T115" fmla="*/ 0 h 735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659"/>
              <a:gd name="T175" fmla="*/ 0 h 735"/>
              <a:gd name="T176" fmla="*/ 659 w 659"/>
              <a:gd name="T177" fmla="*/ 735 h 735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659" h="735">
                <a:moveTo>
                  <a:pt x="433" y="0"/>
                </a:moveTo>
                <a:lnTo>
                  <a:pt x="410" y="13"/>
                </a:lnTo>
                <a:lnTo>
                  <a:pt x="356" y="68"/>
                </a:lnTo>
                <a:lnTo>
                  <a:pt x="341" y="63"/>
                </a:lnTo>
                <a:lnTo>
                  <a:pt x="330" y="73"/>
                </a:lnTo>
                <a:lnTo>
                  <a:pt x="294" y="85"/>
                </a:lnTo>
                <a:lnTo>
                  <a:pt x="267" y="96"/>
                </a:lnTo>
                <a:lnTo>
                  <a:pt x="255" y="93"/>
                </a:lnTo>
                <a:lnTo>
                  <a:pt x="239" y="96"/>
                </a:lnTo>
                <a:lnTo>
                  <a:pt x="233" y="110"/>
                </a:lnTo>
                <a:lnTo>
                  <a:pt x="220" y="109"/>
                </a:lnTo>
                <a:lnTo>
                  <a:pt x="150" y="171"/>
                </a:lnTo>
                <a:lnTo>
                  <a:pt x="128" y="170"/>
                </a:lnTo>
                <a:lnTo>
                  <a:pt x="92" y="143"/>
                </a:lnTo>
                <a:lnTo>
                  <a:pt x="75" y="140"/>
                </a:lnTo>
                <a:lnTo>
                  <a:pt x="81" y="167"/>
                </a:lnTo>
                <a:lnTo>
                  <a:pt x="89" y="189"/>
                </a:lnTo>
                <a:lnTo>
                  <a:pt x="83" y="205"/>
                </a:lnTo>
                <a:lnTo>
                  <a:pt x="45" y="209"/>
                </a:lnTo>
                <a:lnTo>
                  <a:pt x="45" y="231"/>
                </a:lnTo>
                <a:lnTo>
                  <a:pt x="36" y="239"/>
                </a:lnTo>
                <a:lnTo>
                  <a:pt x="16" y="239"/>
                </a:lnTo>
                <a:lnTo>
                  <a:pt x="2" y="239"/>
                </a:lnTo>
                <a:lnTo>
                  <a:pt x="0" y="250"/>
                </a:lnTo>
                <a:lnTo>
                  <a:pt x="2" y="272"/>
                </a:lnTo>
                <a:lnTo>
                  <a:pt x="39" y="266"/>
                </a:lnTo>
                <a:lnTo>
                  <a:pt x="67" y="291"/>
                </a:lnTo>
                <a:lnTo>
                  <a:pt x="50" y="311"/>
                </a:lnTo>
                <a:lnTo>
                  <a:pt x="61" y="330"/>
                </a:lnTo>
                <a:lnTo>
                  <a:pt x="55" y="350"/>
                </a:lnTo>
                <a:lnTo>
                  <a:pt x="61" y="364"/>
                </a:lnTo>
                <a:lnTo>
                  <a:pt x="55" y="376"/>
                </a:lnTo>
                <a:lnTo>
                  <a:pt x="39" y="376"/>
                </a:lnTo>
                <a:lnTo>
                  <a:pt x="25" y="380"/>
                </a:lnTo>
                <a:lnTo>
                  <a:pt x="12" y="400"/>
                </a:lnTo>
                <a:lnTo>
                  <a:pt x="9" y="424"/>
                </a:lnTo>
                <a:lnTo>
                  <a:pt x="14" y="435"/>
                </a:lnTo>
                <a:lnTo>
                  <a:pt x="23" y="451"/>
                </a:lnTo>
                <a:lnTo>
                  <a:pt x="44" y="463"/>
                </a:lnTo>
                <a:lnTo>
                  <a:pt x="73" y="487"/>
                </a:lnTo>
                <a:lnTo>
                  <a:pt x="87" y="490"/>
                </a:lnTo>
                <a:lnTo>
                  <a:pt x="106" y="504"/>
                </a:lnTo>
                <a:lnTo>
                  <a:pt x="113" y="492"/>
                </a:lnTo>
                <a:lnTo>
                  <a:pt x="141" y="492"/>
                </a:lnTo>
                <a:lnTo>
                  <a:pt x="156" y="486"/>
                </a:lnTo>
                <a:lnTo>
                  <a:pt x="162" y="517"/>
                </a:lnTo>
                <a:lnTo>
                  <a:pt x="252" y="517"/>
                </a:lnTo>
                <a:lnTo>
                  <a:pt x="272" y="500"/>
                </a:lnTo>
                <a:lnTo>
                  <a:pt x="280" y="512"/>
                </a:lnTo>
                <a:lnTo>
                  <a:pt x="289" y="520"/>
                </a:lnTo>
                <a:lnTo>
                  <a:pt x="305" y="509"/>
                </a:lnTo>
                <a:lnTo>
                  <a:pt x="314" y="521"/>
                </a:lnTo>
                <a:lnTo>
                  <a:pt x="330" y="537"/>
                </a:lnTo>
                <a:lnTo>
                  <a:pt x="344" y="553"/>
                </a:lnTo>
                <a:lnTo>
                  <a:pt x="362" y="560"/>
                </a:lnTo>
                <a:lnTo>
                  <a:pt x="388" y="577"/>
                </a:lnTo>
                <a:lnTo>
                  <a:pt x="411" y="575"/>
                </a:lnTo>
                <a:lnTo>
                  <a:pt x="419" y="588"/>
                </a:lnTo>
                <a:lnTo>
                  <a:pt x="422" y="600"/>
                </a:lnTo>
                <a:lnTo>
                  <a:pt x="436" y="618"/>
                </a:lnTo>
                <a:lnTo>
                  <a:pt x="449" y="639"/>
                </a:lnTo>
                <a:lnTo>
                  <a:pt x="455" y="651"/>
                </a:lnTo>
                <a:lnTo>
                  <a:pt x="455" y="663"/>
                </a:lnTo>
                <a:lnTo>
                  <a:pt x="463" y="686"/>
                </a:lnTo>
                <a:lnTo>
                  <a:pt x="469" y="703"/>
                </a:lnTo>
                <a:lnTo>
                  <a:pt x="481" y="720"/>
                </a:lnTo>
                <a:lnTo>
                  <a:pt x="485" y="732"/>
                </a:lnTo>
                <a:lnTo>
                  <a:pt x="499" y="735"/>
                </a:lnTo>
                <a:lnTo>
                  <a:pt x="539" y="626"/>
                </a:lnTo>
                <a:lnTo>
                  <a:pt x="572" y="602"/>
                </a:lnTo>
                <a:lnTo>
                  <a:pt x="584" y="596"/>
                </a:lnTo>
                <a:lnTo>
                  <a:pt x="583" y="584"/>
                </a:lnTo>
                <a:lnTo>
                  <a:pt x="598" y="571"/>
                </a:lnTo>
                <a:lnTo>
                  <a:pt x="616" y="554"/>
                </a:lnTo>
                <a:lnTo>
                  <a:pt x="619" y="551"/>
                </a:lnTo>
                <a:lnTo>
                  <a:pt x="620" y="550"/>
                </a:lnTo>
                <a:lnTo>
                  <a:pt x="625" y="550"/>
                </a:lnTo>
                <a:lnTo>
                  <a:pt x="622" y="548"/>
                </a:lnTo>
                <a:lnTo>
                  <a:pt x="625" y="548"/>
                </a:lnTo>
                <a:lnTo>
                  <a:pt x="628" y="544"/>
                </a:lnTo>
                <a:lnTo>
                  <a:pt x="632" y="538"/>
                </a:lnTo>
                <a:lnTo>
                  <a:pt x="638" y="532"/>
                </a:lnTo>
                <a:lnTo>
                  <a:pt x="643" y="530"/>
                </a:lnTo>
                <a:lnTo>
                  <a:pt x="646" y="529"/>
                </a:lnTo>
                <a:lnTo>
                  <a:pt x="647" y="526"/>
                </a:lnTo>
                <a:lnTo>
                  <a:pt x="659" y="524"/>
                </a:lnTo>
                <a:lnTo>
                  <a:pt x="659" y="503"/>
                </a:lnTo>
                <a:lnTo>
                  <a:pt x="568" y="479"/>
                </a:lnTo>
                <a:lnTo>
                  <a:pt x="544" y="490"/>
                </a:lnTo>
                <a:lnTo>
                  <a:pt x="527" y="484"/>
                </a:lnTo>
                <a:lnTo>
                  <a:pt x="489" y="478"/>
                </a:lnTo>
                <a:lnTo>
                  <a:pt x="461" y="468"/>
                </a:lnTo>
                <a:lnTo>
                  <a:pt x="463" y="431"/>
                </a:lnTo>
                <a:lnTo>
                  <a:pt x="452" y="419"/>
                </a:lnTo>
                <a:lnTo>
                  <a:pt x="453" y="396"/>
                </a:lnTo>
                <a:lnTo>
                  <a:pt x="463" y="385"/>
                </a:lnTo>
                <a:lnTo>
                  <a:pt x="463" y="354"/>
                </a:lnTo>
                <a:lnTo>
                  <a:pt x="471" y="344"/>
                </a:lnTo>
                <a:lnTo>
                  <a:pt x="474" y="239"/>
                </a:lnTo>
                <a:lnTo>
                  <a:pt x="495" y="231"/>
                </a:lnTo>
                <a:lnTo>
                  <a:pt x="493" y="206"/>
                </a:lnTo>
                <a:lnTo>
                  <a:pt x="488" y="192"/>
                </a:lnTo>
                <a:lnTo>
                  <a:pt x="508" y="184"/>
                </a:lnTo>
                <a:lnTo>
                  <a:pt x="519" y="173"/>
                </a:lnTo>
                <a:lnTo>
                  <a:pt x="522" y="159"/>
                </a:lnTo>
                <a:lnTo>
                  <a:pt x="519" y="142"/>
                </a:lnTo>
                <a:lnTo>
                  <a:pt x="505" y="118"/>
                </a:lnTo>
                <a:lnTo>
                  <a:pt x="519" y="95"/>
                </a:lnTo>
                <a:lnTo>
                  <a:pt x="519" y="79"/>
                </a:lnTo>
                <a:lnTo>
                  <a:pt x="495" y="71"/>
                </a:lnTo>
                <a:lnTo>
                  <a:pt x="477" y="65"/>
                </a:lnTo>
                <a:lnTo>
                  <a:pt x="444" y="33"/>
                </a:lnTo>
                <a:lnTo>
                  <a:pt x="449" y="18"/>
                </a:lnTo>
                <a:lnTo>
                  <a:pt x="433" y="0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11" name="Freeform 11"/>
          <xdr:cNvSpPr>
            <a:spLocks noChangeAspect="1"/>
          </xdr:cNvSpPr>
        </xdr:nvSpPr>
        <xdr:spPr bwMode="auto">
          <a:xfrm>
            <a:off x="10456862" y="2011363"/>
            <a:ext cx="685800" cy="1069975"/>
          </a:xfrm>
          <a:custGeom>
            <a:avLst/>
            <a:gdLst>
              <a:gd name="T0" fmla="*/ 657711968 w 663"/>
              <a:gd name="T1" fmla="*/ 171845372 h 984"/>
              <a:gd name="T2" fmla="*/ 581304256 w 663"/>
              <a:gd name="T3" fmla="*/ 244548473 h 984"/>
              <a:gd name="T4" fmla="*/ 527368244 w 663"/>
              <a:gd name="T5" fmla="*/ 348647748 h 984"/>
              <a:gd name="T6" fmla="*/ 435977675 w 663"/>
              <a:gd name="T7" fmla="*/ 404827862 h 984"/>
              <a:gd name="T8" fmla="*/ 346085701 w 663"/>
              <a:gd name="T9" fmla="*/ 403175889 h 984"/>
              <a:gd name="T10" fmla="*/ 245705624 w 663"/>
              <a:gd name="T11" fmla="*/ 416393844 h 984"/>
              <a:gd name="T12" fmla="*/ 170795474 w 663"/>
              <a:gd name="T13" fmla="*/ 522145093 h 984"/>
              <a:gd name="T14" fmla="*/ 104874831 w 663"/>
              <a:gd name="T15" fmla="*/ 518840061 h 984"/>
              <a:gd name="T16" fmla="*/ 41949312 w 663"/>
              <a:gd name="T17" fmla="*/ 494055036 h 984"/>
              <a:gd name="T18" fmla="*/ 46444066 w 663"/>
              <a:gd name="T19" fmla="*/ 568411196 h 984"/>
              <a:gd name="T20" fmla="*/ 88394412 w 663"/>
              <a:gd name="T21" fmla="*/ 644419329 h 984"/>
              <a:gd name="T22" fmla="*/ 104874831 w 663"/>
              <a:gd name="T23" fmla="*/ 735299563 h 984"/>
              <a:gd name="T24" fmla="*/ 64423081 w 663"/>
              <a:gd name="T25" fmla="*/ 826178711 h 984"/>
              <a:gd name="T26" fmla="*/ 25469927 w 663"/>
              <a:gd name="T27" fmla="*/ 1032724203 h 984"/>
              <a:gd name="T28" fmla="*/ 0 w 663"/>
              <a:gd name="T29" fmla="*/ 1120298319 h 984"/>
              <a:gd name="T30" fmla="*/ 13484261 w 663"/>
              <a:gd name="T31" fmla="*/ 1235963577 h 984"/>
              <a:gd name="T32" fmla="*/ 308630109 w 663"/>
              <a:gd name="T33" fmla="*/ 1293796750 h 984"/>
              <a:gd name="T34" fmla="*/ 293648286 w 663"/>
              <a:gd name="T35" fmla="*/ 1387980929 h 984"/>
              <a:gd name="T36" fmla="*/ 347584297 w 663"/>
              <a:gd name="T37" fmla="*/ 1498689183 h 984"/>
              <a:gd name="T38" fmla="*/ 419497256 w 663"/>
              <a:gd name="T39" fmla="*/ 1526779240 h 984"/>
              <a:gd name="T40" fmla="*/ 444967183 w 663"/>
              <a:gd name="T41" fmla="*/ 1548259232 h 984"/>
              <a:gd name="T42" fmla="*/ 500400756 w 663"/>
              <a:gd name="T43" fmla="*/ 1607744378 h 984"/>
              <a:gd name="T44" fmla="*/ 560329083 w 663"/>
              <a:gd name="T45" fmla="*/ 1592873363 h 984"/>
              <a:gd name="T46" fmla="*/ 666701476 w 663"/>
              <a:gd name="T47" fmla="*/ 1599482341 h 984"/>
              <a:gd name="T48" fmla="*/ 752099730 w 663"/>
              <a:gd name="T49" fmla="*/ 1584611326 h 984"/>
              <a:gd name="T50" fmla="*/ 782063376 w 663"/>
              <a:gd name="T51" fmla="*/ 1526779240 h 984"/>
              <a:gd name="T52" fmla="*/ 936378431 w 663"/>
              <a:gd name="T53" fmla="*/ 1335105848 h 984"/>
              <a:gd name="T54" fmla="*/ 936378431 w 663"/>
              <a:gd name="T55" fmla="*/ 1235963577 h 984"/>
              <a:gd name="T56" fmla="*/ 859970719 w 663"/>
              <a:gd name="T57" fmla="*/ 1176479518 h 984"/>
              <a:gd name="T58" fmla="*/ 789554288 w 663"/>
              <a:gd name="T59" fmla="*/ 1171521427 h 984"/>
              <a:gd name="T60" fmla="*/ 669697634 w 663"/>
              <a:gd name="T61" fmla="*/ 1054204196 h 984"/>
              <a:gd name="T62" fmla="*/ 603776991 w 663"/>
              <a:gd name="T63" fmla="*/ 958368043 h 984"/>
              <a:gd name="T64" fmla="*/ 678687141 w 663"/>
              <a:gd name="T65" fmla="*/ 912101940 h 984"/>
              <a:gd name="T66" fmla="*/ 801539953 w 663"/>
              <a:gd name="T67" fmla="*/ 885663856 h 984"/>
              <a:gd name="T68" fmla="*/ 810529461 w 663"/>
              <a:gd name="T69" fmla="*/ 804698718 h 984"/>
              <a:gd name="T70" fmla="*/ 765582957 w 663"/>
              <a:gd name="T71" fmla="*/ 794784708 h 984"/>
              <a:gd name="T72" fmla="*/ 761088203 w 663"/>
              <a:gd name="T73" fmla="*/ 690685433 h 984"/>
              <a:gd name="T74" fmla="*/ 818020372 w 663"/>
              <a:gd name="T75" fmla="*/ 639462324 h 984"/>
              <a:gd name="T76" fmla="*/ 862966876 w 663"/>
              <a:gd name="T77" fmla="*/ 561802219 h 984"/>
              <a:gd name="T78" fmla="*/ 880944857 w 663"/>
              <a:gd name="T79" fmla="*/ 495707009 h 984"/>
              <a:gd name="T80" fmla="*/ 925891361 w 663"/>
              <a:gd name="T81" fmla="*/ 416393844 h 984"/>
              <a:gd name="T82" fmla="*/ 969339269 w 663"/>
              <a:gd name="T83" fmla="*/ 289162603 h 984"/>
              <a:gd name="T84" fmla="*/ 993310600 w 663"/>
              <a:gd name="T85" fmla="*/ 166888367 h 984"/>
              <a:gd name="T86" fmla="*/ 928887519 w 663"/>
              <a:gd name="T87" fmla="*/ 105751249 h 984"/>
              <a:gd name="T88" fmla="*/ 812028057 w 663"/>
              <a:gd name="T89" fmla="*/ 109055194 h 984"/>
              <a:gd name="T90" fmla="*/ 722135049 w 663"/>
              <a:gd name="T91" fmla="*/ 0 h 984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663"/>
              <a:gd name="T139" fmla="*/ 0 h 984"/>
              <a:gd name="T140" fmla="*/ 663 w 663"/>
              <a:gd name="T141" fmla="*/ 984 h 984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663" h="984">
                <a:moveTo>
                  <a:pt x="449" y="43"/>
                </a:moveTo>
                <a:lnTo>
                  <a:pt x="433" y="73"/>
                </a:lnTo>
                <a:lnTo>
                  <a:pt x="439" y="104"/>
                </a:lnTo>
                <a:lnTo>
                  <a:pt x="422" y="116"/>
                </a:lnTo>
                <a:lnTo>
                  <a:pt x="397" y="126"/>
                </a:lnTo>
                <a:lnTo>
                  <a:pt x="388" y="148"/>
                </a:lnTo>
                <a:lnTo>
                  <a:pt x="388" y="165"/>
                </a:lnTo>
                <a:lnTo>
                  <a:pt x="362" y="179"/>
                </a:lnTo>
                <a:lnTo>
                  <a:pt x="352" y="211"/>
                </a:lnTo>
                <a:lnTo>
                  <a:pt x="338" y="236"/>
                </a:lnTo>
                <a:lnTo>
                  <a:pt x="327" y="218"/>
                </a:lnTo>
                <a:lnTo>
                  <a:pt x="291" y="245"/>
                </a:lnTo>
                <a:lnTo>
                  <a:pt x="278" y="252"/>
                </a:lnTo>
                <a:lnTo>
                  <a:pt x="253" y="244"/>
                </a:lnTo>
                <a:lnTo>
                  <a:pt x="231" y="244"/>
                </a:lnTo>
                <a:lnTo>
                  <a:pt x="217" y="244"/>
                </a:lnTo>
                <a:lnTo>
                  <a:pt x="198" y="261"/>
                </a:lnTo>
                <a:lnTo>
                  <a:pt x="164" y="252"/>
                </a:lnTo>
                <a:lnTo>
                  <a:pt x="164" y="264"/>
                </a:lnTo>
                <a:lnTo>
                  <a:pt x="142" y="297"/>
                </a:lnTo>
                <a:lnTo>
                  <a:pt x="114" y="316"/>
                </a:lnTo>
                <a:lnTo>
                  <a:pt x="106" y="328"/>
                </a:lnTo>
                <a:lnTo>
                  <a:pt x="70" y="332"/>
                </a:lnTo>
                <a:lnTo>
                  <a:pt x="70" y="314"/>
                </a:lnTo>
                <a:lnTo>
                  <a:pt x="61" y="291"/>
                </a:lnTo>
                <a:lnTo>
                  <a:pt x="50" y="286"/>
                </a:lnTo>
                <a:lnTo>
                  <a:pt x="28" y="299"/>
                </a:lnTo>
                <a:lnTo>
                  <a:pt x="1" y="314"/>
                </a:lnTo>
                <a:lnTo>
                  <a:pt x="15" y="338"/>
                </a:lnTo>
                <a:lnTo>
                  <a:pt x="31" y="344"/>
                </a:lnTo>
                <a:lnTo>
                  <a:pt x="67" y="360"/>
                </a:lnTo>
                <a:lnTo>
                  <a:pt x="67" y="371"/>
                </a:lnTo>
                <a:lnTo>
                  <a:pt x="59" y="390"/>
                </a:lnTo>
                <a:lnTo>
                  <a:pt x="51" y="401"/>
                </a:lnTo>
                <a:lnTo>
                  <a:pt x="70" y="431"/>
                </a:lnTo>
                <a:lnTo>
                  <a:pt x="70" y="445"/>
                </a:lnTo>
                <a:lnTo>
                  <a:pt x="65" y="460"/>
                </a:lnTo>
                <a:lnTo>
                  <a:pt x="37" y="472"/>
                </a:lnTo>
                <a:lnTo>
                  <a:pt x="43" y="500"/>
                </a:lnTo>
                <a:lnTo>
                  <a:pt x="43" y="511"/>
                </a:lnTo>
                <a:lnTo>
                  <a:pt x="23" y="517"/>
                </a:lnTo>
                <a:lnTo>
                  <a:pt x="17" y="625"/>
                </a:lnTo>
                <a:lnTo>
                  <a:pt x="9" y="638"/>
                </a:lnTo>
                <a:lnTo>
                  <a:pt x="14" y="665"/>
                </a:lnTo>
                <a:lnTo>
                  <a:pt x="0" y="678"/>
                </a:lnTo>
                <a:lnTo>
                  <a:pt x="1" y="701"/>
                </a:lnTo>
                <a:lnTo>
                  <a:pt x="14" y="712"/>
                </a:lnTo>
                <a:lnTo>
                  <a:pt x="9" y="748"/>
                </a:lnTo>
                <a:lnTo>
                  <a:pt x="95" y="774"/>
                </a:lnTo>
                <a:lnTo>
                  <a:pt x="118" y="759"/>
                </a:lnTo>
                <a:lnTo>
                  <a:pt x="206" y="783"/>
                </a:lnTo>
                <a:lnTo>
                  <a:pt x="205" y="807"/>
                </a:lnTo>
                <a:lnTo>
                  <a:pt x="209" y="837"/>
                </a:lnTo>
                <a:lnTo>
                  <a:pt x="196" y="840"/>
                </a:lnTo>
                <a:lnTo>
                  <a:pt x="200" y="873"/>
                </a:lnTo>
                <a:lnTo>
                  <a:pt x="206" y="900"/>
                </a:lnTo>
                <a:lnTo>
                  <a:pt x="232" y="907"/>
                </a:lnTo>
                <a:lnTo>
                  <a:pt x="247" y="913"/>
                </a:lnTo>
                <a:lnTo>
                  <a:pt x="263" y="919"/>
                </a:lnTo>
                <a:lnTo>
                  <a:pt x="280" y="924"/>
                </a:lnTo>
                <a:lnTo>
                  <a:pt x="289" y="930"/>
                </a:lnTo>
                <a:lnTo>
                  <a:pt x="299" y="936"/>
                </a:lnTo>
                <a:lnTo>
                  <a:pt x="297" y="937"/>
                </a:lnTo>
                <a:lnTo>
                  <a:pt x="303" y="955"/>
                </a:lnTo>
                <a:lnTo>
                  <a:pt x="319" y="964"/>
                </a:lnTo>
                <a:lnTo>
                  <a:pt x="334" y="973"/>
                </a:lnTo>
                <a:lnTo>
                  <a:pt x="347" y="979"/>
                </a:lnTo>
                <a:lnTo>
                  <a:pt x="358" y="984"/>
                </a:lnTo>
                <a:lnTo>
                  <a:pt x="374" y="964"/>
                </a:lnTo>
                <a:lnTo>
                  <a:pt x="397" y="949"/>
                </a:lnTo>
                <a:lnTo>
                  <a:pt x="418" y="955"/>
                </a:lnTo>
                <a:lnTo>
                  <a:pt x="445" y="968"/>
                </a:lnTo>
                <a:lnTo>
                  <a:pt x="477" y="982"/>
                </a:lnTo>
                <a:lnTo>
                  <a:pt x="486" y="971"/>
                </a:lnTo>
                <a:lnTo>
                  <a:pt x="502" y="959"/>
                </a:lnTo>
                <a:lnTo>
                  <a:pt x="514" y="954"/>
                </a:lnTo>
                <a:lnTo>
                  <a:pt x="524" y="947"/>
                </a:lnTo>
                <a:lnTo>
                  <a:pt x="522" y="924"/>
                </a:lnTo>
                <a:lnTo>
                  <a:pt x="572" y="866"/>
                </a:lnTo>
                <a:lnTo>
                  <a:pt x="611" y="839"/>
                </a:lnTo>
                <a:lnTo>
                  <a:pt x="625" y="808"/>
                </a:lnTo>
                <a:lnTo>
                  <a:pt x="635" y="800"/>
                </a:lnTo>
                <a:lnTo>
                  <a:pt x="635" y="770"/>
                </a:lnTo>
                <a:lnTo>
                  <a:pt x="625" y="748"/>
                </a:lnTo>
                <a:lnTo>
                  <a:pt x="613" y="739"/>
                </a:lnTo>
                <a:lnTo>
                  <a:pt x="616" y="666"/>
                </a:lnTo>
                <a:lnTo>
                  <a:pt x="574" y="712"/>
                </a:lnTo>
                <a:lnTo>
                  <a:pt x="554" y="723"/>
                </a:lnTo>
                <a:lnTo>
                  <a:pt x="544" y="715"/>
                </a:lnTo>
                <a:lnTo>
                  <a:pt x="527" y="709"/>
                </a:lnTo>
                <a:lnTo>
                  <a:pt x="527" y="690"/>
                </a:lnTo>
                <a:lnTo>
                  <a:pt x="465" y="662"/>
                </a:lnTo>
                <a:lnTo>
                  <a:pt x="447" y="638"/>
                </a:lnTo>
                <a:lnTo>
                  <a:pt x="424" y="611"/>
                </a:lnTo>
                <a:lnTo>
                  <a:pt x="414" y="589"/>
                </a:lnTo>
                <a:lnTo>
                  <a:pt x="403" y="580"/>
                </a:lnTo>
                <a:lnTo>
                  <a:pt x="396" y="568"/>
                </a:lnTo>
                <a:lnTo>
                  <a:pt x="430" y="560"/>
                </a:lnTo>
                <a:lnTo>
                  <a:pt x="453" y="552"/>
                </a:lnTo>
                <a:lnTo>
                  <a:pt x="494" y="547"/>
                </a:lnTo>
                <a:lnTo>
                  <a:pt x="502" y="534"/>
                </a:lnTo>
                <a:lnTo>
                  <a:pt x="535" y="536"/>
                </a:lnTo>
                <a:lnTo>
                  <a:pt x="563" y="531"/>
                </a:lnTo>
                <a:lnTo>
                  <a:pt x="558" y="486"/>
                </a:lnTo>
                <a:lnTo>
                  <a:pt x="541" y="487"/>
                </a:lnTo>
                <a:lnTo>
                  <a:pt x="527" y="497"/>
                </a:lnTo>
                <a:lnTo>
                  <a:pt x="511" y="497"/>
                </a:lnTo>
                <a:lnTo>
                  <a:pt x="511" y="481"/>
                </a:lnTo>
                <a:lnTo>
                  <a:pt x="505" y="442"/>
                </a:lnTo>
                <a:lnTo>
                  <a:pt x="497" y="418"/>
                </a:lnTo>
                <a:lnTo>
                  <a:pt x="508" y="418"/>
                </a:lnTo>
                <a:lnTo>
                  <a:pt x="502" y="405"/>
                </a:lnTo>
                <a:lnTo>
                  <a:pt x="508" y="391"/>
                </a:lnTo>
                <a:lnTo>
                  <a:pt x="546" y="387"/>
                </a:lnTo>
                <a:lnTo>
                  <a:pt x="563" y="382"/>
                </a:lnTo>
                <a:lnTo>
                  <a:pt x="568" y="352"/>
                </a:lnTo>
                <a:lnTo>
                  <a:pt x="576" y="340"/>
                </a:lnTo>
                <a:lnTo>
                  <a:pt x="580" y="328"/>
                </a:lnTo>
                <a:lnTo>
                  <a:pt x="588" y="316"/>
                </a:lnTo>
                <a:lnTo>
                  <a:pt x="588" y="300"/>
                </a:lnTo>
                <a:lnTo>
                  <a:pt x="580" y="285"/>
                </a:lnTo>
                <a:lnTo>
                  <a:pt x="590" y="266"/>
                </a:lnTo>
                <a:lnTo>
                  <a:pt x="618" y="252"/>
                </a:lnTo>
                <a:lnTo>
                  <a:pt x="605" y="220"/>
                </a:lnTo>
                <a:lnTo>
                  <a:pt x="619" y="198"/>
                </a:lnTo>
                <a:lnTo>
                  <a:pt x="647" y="175"/>
                </a:lnTo>
                <a:lnTo>
                  <a:pt x="651" y="129"/>
                </a:lnTo>
                <a:lnTo>
                  <a:pt x="663" y="116"/>
                </a:lnTo>
                <a:lnTo>
                  <a:pt x="663" y="101"/>
                </a:lnTo>
                <a:lnTo>
                  <a:pt x="649" y="96"/>
                </a:lnTo>
                <a:lnTo>
                  <a:pt x="631" y="79"/>
                </a:lnTo>
                <a:lnTo>
                  <a:pt x="620" y="64"/>
                </a:lnTo>
                <a:lnTo>
                  <a:pt x="595" y="63"/>
                </a:lnTo>
                <a:lnTo>
                  <a:pt x="571" y="57"/>
                </a:lnTo>
                <a:lnTo>
                  <a:pt x="542" y="66"/>
                </a:lnTo>
                <a:lnTo>
                  <a:pt x="549" y="43"/>
                </a:lnTo>
                <a:lnTo>
                  <a:pt x="529" y="19"/>
                </a:lnTo>
                <a:lnTo>
                  <a:pt x="482" y="0"/>
                </a:lnTo>
                <a:lnTo>
                  <a:pt x="458" y="18"/>
                </a:lnTo>
                <a:lnTo>
                  <a:pt x="449" y="43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12" name="Freeform 13"/>
          <xdr:cNvSpPr>
            <a:spLocks noChangeAspect="1"/>
          </xdr:cNvSpPr>
        </xdr:nvSpPr>
        <xdr:spPr bwMode="auto">
          <a:xfrm>
            <a:off x="10866437" y="2051050"/>
            <a:ext cx="601663" cy="742950"/>
          </a:xfrm>
          <a:custGeom>
            <a:avLst/>
            <a:gdLst>
              <a:gd name="T0" fmla="*/ 381792774 w 581"/>
              <a:gd name="T1" fmla="*/ 143535776 h 684"/>
              <a:gd name="T2" fmla="*/ 306931912 w 581"/>
              <a:gd name="T3" fmla="*/ 290370802 h 684"/>
              <a:gd name="T4" fmla="*/ 293456192 w 581"/>
              <a:gd name="T5" fmla="*/ 376162126 h 684"/>
              <a:gd name="T6" fmla="*/ 278484433 w 581"/>
              <a:gd name="T7" fmla="*/ 448754283 h 684"/>
              <a:gd name="T8" fmla="*/ 241053485 w 581"/>
              <a:gd name="T9" fmla="*/ 569193147 h 684"/>
              <a:gd name="T10" fmla="*/ 157209154 w 581"/>
              <a:gd name="T11" fmla="*/ 593939684 h 684"/>
              <a:gd name="T12" fmla="*/ 152716903 w 581"/>
              <a:gd name="T13" fmla="*/ 646735263 h 684"/>
              <a:gd name="T14" fmla="*/ 169186768 w 581"/>
              <a:gd name="T15" fmla="*/ 747374293 h 684"/>
              <a:gd name="T16" fmla="*/ 223086547 w 581"/>
              <a:gd name="T17" fmla="*/ 739125085 h 684"/>
              <a:gd name="T18" fmla="*/ 244047630 w 581"/>
              <a:gd name="T19" fmla="*/ 810068704 h 684"/>
              <a:gd name="T20" fmla="*/ 136248072 w 581"/>
              <a:gd name="T21" fmla="*/ 834816326 h 684"/>
              <a:gd name="T22" fmla="*/ 0 w 581"/>
              <a:gd name="T23" fmla="*/ 877711988 h 684"/>
              <a:gd name="T24" fmla="*/ 101811269 w 581"/>
              <a:gd name="T25" fmla="*/ 1037745094 h 684"/>
              <a:gd name="T26" fmla="*/ 196137175 w 581"/>
              <a:gd name="T27" fmla="*/ 1098789881 h 684"/>
              <a:gd name="T28" fmla="*/ 241053485 w 581"/>
              <a:gd name="T29" fmla="*/ 1128486377 h 684"/>
              <a:gd name="T30" fmla="*/ 341367681 w 581"/>
              <a:gd name="T31" fmla="*/ 1011347847 h 684"/>
              <a:gd name="T32" fmla="*/ 371312233 w 581"/>
              <a:gd name="T33" fmla="*/ 1055894219 h 684"/>
              <a:gd name="T34" fmla="*/ 414731471 w 581"/>
              <a:gd name="T35" fmla="*/ 1082291466 h 684"/>
              <a:gd name="T36" fmla="*/ 456654670 w 581"/>
              <a:gd name="T37" fmla="*/ 1078991132 h 684"/>
              <a:gd name="T38" fmla="*/ 465638139 w 581"/>
              <a:gd name="T39" fmla="*/ 1024547014 h 684"/>
              <a:gd name="T40" fmla="*/ 504565126 w 581"/>
              <a:gd name="T41" fmla="*/ 958553353 h 684"/>
              <a:gd name="T42" fmla="*/ 618355042 w 581"/>
              <a:gd name="T43" fmla="*/ 925556523 h 684"/>
              <a:gd name="T44" fmla="*/ 658780135 w 581"/>
              <a:gd name="T45" fmla="*/ 881011237 h 684"/>
              <a:gd name="T46" fmla="*/ 721663383 w 581"/>
              <a:gd name="T47" fmla="*/ 833165617 h 684"/>
              <a:gd name="T48" fmla="*/ 766580727 w 581"/>
              <a:gd name="T49" fmla="*/ 780371123 h 684"/>
              <a:gd name="T50" fmla="*/ 798022351 w 581"/>
              <a:gd name="T51" fmla="*/ 729226253 h 684"/>
              <a:gd name="T52" fmla="*/ 808502893 w 581"/>
              <a:gd name="T53" fmla="*/ 674782135 h 684"/>
              <a:gd name="T54" fmla="*/ 848927986 w 581"/>
              <a:gd name="T55" fmla="*/ 638486056 h 684"/>
              <a:gd name="T56" fmla="*/ 857911455 w 581"/>
              <a:gd name="T57" fmla="*/ 572492396 h 684"/>
              <a:gd name="T58" fmla="*/ 824972758 w 581"/>
              <a:gd name="T59" fmla="*/ 537845941 h 684"/>
              <a:gd name="T60" fmla="*/ 798022351 w 581"/>
              <a:gd name="T61" fmla="*/ 514747943 h 684"/>
              <a:gd name="T62" fmla="*/ 759094331 w 581"/>
              <a:gd name="T63" fmla="*/ 534546693 h 684"/>
              <a:gd name="T64" fmla="*/ 721663383 w 581"/>
              <a:gd name="T65" fmla="*/ 534546693 h 684"/>
              <a:gd name="T66" fmla="*/ 784546631 w 581"/>
              <a:gd name="T67" fmla="*/ 488350696 h 684"/>
              <a:gd name="T68" fmla="*/ 787541810 w 581"/>
              <a:gd name="T69" fmla="*/ 457003491 h 684"/>
              <a:gd name="T70" fmla="*/ 780055414 w 581"/>
              <a:gd name="T71" fmla="*/ 407509331 h 684"/>
              <a:gd name="T72" fmla="*/ 789038883 w 581"/>
              <a:gd name="T73" fmla="*/ 338216422 h 684"/>
              <a:gd name="T74" fmla="*/ 833955193 w 581"/>
              <a:gd name="T75" fmla="*/ 239225932 h 684"/>
              <a:gd name="T76" fmla="*/ 784546631 w 581"/>
              <a:gd name="T77" fmla="*/ 265623179 h 684"/>
              <a:gd name="T78" fmla="*/ 771071945 w 581"/>
              <a:gd name="T79" fmla="*/ 311818090 h 684"/>
              <a:gd name="T80" fmla="*/ 724657528 w 581"/>
              <a:gd name="T81" fmla="*/ 275522011 h 684"/>
              <a:gd name="T82" fmla="*/ 703696445 w 581"/>
              <a:gd name="T83" fmla="*/ 202929853 h 684"/>
              <a:gd name="T84" fmla="*/ 742624466 w 581"/>
              <a:gd name="T85" fmla="*/ 150135359 h 684"/>
              <a:gd name="T86" fmla="*/ 814491183 w 581"/>
              <a:gd name="T87" fmla="*/ 46194911 h 684"/>
              <a:gd name="T88" fmla="*/ 836950372 w 581"/>
              <a:gd name="T89" fmla="*/ 6599583 h 684"/>
              <a:gd name="T90" fmla="*/ 720166310 w 581"/>
              <a:gd name="T91" fmla="*/ 0 h 684"/>
              <a:gd name="T92" fmla="*/ 634823873 w 581"/>
              <a:gd name="T93" fmla="*/ 26397247 h 684"/>
              <a:gd name="T94" fmla="*/ 555471794 w 581"/>
              <a:gd name="T95" fmla="*/ 29696496 h 684"/>
              <a:gd name="T96" fmla="*/ 401256784 w 581"/>
              <a:gd name="T97" fmla="*/ 112188571 h 684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581"/>
              <a:gd name="T148" fmla="*/ 0 h 684"/>
              <a:gd name="T149" fmla="*/ 581 w 581"/>
              <a:gd name="T150" fmla="*/ 684 h 684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581" h="684">
                <a:moveTo>
                  <a:pt x="268" y="68"/>
                </a:moveTo>
                <a:lnTo>
                  <a:pt x="255" y="87"/>
                </a:lnTo>
                <a:lnTo>
                  <a:pt x="252" y="131"/>
                </a:lnTo>
                <a:lnTo>
                  <a:pt x="205" y="176"/>
                </a:lnTo>
                <a:lnTo>
                  <a:pt x="221" y="205"/>
                </a:lnTo>
                <a:lnTo>
                  <a:pt x="196" y="228"/>
                </a:lnTo>
                <a:lnTo>
                  <a:pt x="183" y="246"/>
                </a:lnTo>
                <a:lnTo>
                  <a:pt x="186" y="272"/>
                </a:lnTo>
                <a:lnTo>
                  <a:pt x="175" y="310"/>
                </a:lnTo>
                <a:lnTo>
                  <a:pt x="161" y="345"/>
                </a:lnTo>
                <a:lnTo>
                  <a:pt x="117" y="355"/>
                </a:lnTo>
                <a:lnTo>
                  <a:pt x="105" y="360"/>
                </a:lnTo>
                <a:lnTo>
                  <a:pt x="111" y="382"/>
                </a:lnTo>
                <a:lnTo>
                  <a:pt x="102" y="392"/>
                </a:lnTo>
                <a:lnTo>
                  <a:pt x="113" y="437"/>
                </a:lnTo>
                <a:lnTo>
                  <a:pt x="113" y="453"/>
                </a:lnTo>
                <a:cubicBezTo>
                  <a:pt x="124" y="458"/>
                  <a:pt x="118" y="457"/>
                  <a:pt x="129" y="457"/>
                </a:cubicBezTo>
                <a:lnTo>
                  <a:pt x="149" y="448"/>
                </a:lnTo>
                <a:lnTo>
                  <a:pt x="163" y="479"/>
                </a:lnTo>
                <a:lnTo>
                  <a:pt x="163" y="491"/>
                </a:lnTo>
                <a:lnTo>
                  <a:pt x="103" y="498"/>
                </a:lnTo>
                <a:lnTo>
                  <a:pt x="91" y="506"/>
                </a:lnTo>
                <a:lnTo>
                  <a:pt x="36" y="519"/>
                </a:lnTo>
                <a:lnTo>
                  <a:pt x="0" y="532"/>
                </a:lnTo>
                <a:lnTo>
                  <a:pt x="44" y="594"/>
                </a:lnTo>
                <a:lnTo>
                  <a:pt x="68" y="629"/>
                </a:lnTo>
                <a:lnTo>
                  <a:pt x="131" y="652"/>
                </a:lnTo>
                <a:lnTo>
                  <a:pt x="131" y="666"/>
                </a:lnTo>
                <a:lnTo>
                  <a:pt x="143" y="677"/>
                </a:lnTo>
                <a:lnTo>
                  <a:pt x="161" y="684"/>
                </a:lnTo>
                <a:lnTo>
                  <a:pt x="218" y="630"/>
                </a:lnTo>
                <a:lnTo>
                  <a:pt x="228" y="613"/>
                </a:lnTo>
                <a:lnTo>
                  <a:pt x="238" y="619"/>
                </a:lnTo>
                <a:lnTo>
                  <a:pt x="248" y="640"/>
                </a:lnTo>
                <a:lnTo>
                  <a:pt x="262" y="648"/>
                </a:lnTo>
                <a:lnTo>
                  <a:pt x="277" y="656"/>
                </a:lnTo>
                <a:lnTo>
                  <a:pt x="294" y="656"/>
                </a:lnTo>
                <a:lnTo>
                  <a:pt x="305" y="654"/>
                </a:lnTo>
                <a:lnTo>
                  <a:pt x="311" y="643"/>
                </a:lnTo>
                <a:lnTo>
                  <a:pt x="311" y="621"/>
                </a:lnTo>
                <a:lnTo>
                  <a:pt x="319" y="607"/>
                </a:lnTo>
                <a:lnTo>
                  <a:pt x="337" y="581"/>
                </a:lnTo>
                <a:lnTo>
                  <a:pt x="399" y="567"/>
                </a:lnTo>
                <a:lnTo>
                  <a:pt x="413" y="561"/>
                </a:lnTo>
                <a:lnTo>
                  <a:pt x="440" y="547"/>
                </a:lnTo>
                <a:lnTo>
                  <a:pt x="440" y="534"/>
                </a:lnTo>
                <a:lnTo>
                  <a:pt x="448" y="520"/>
                </a:lnTo>
                <a:lnTo>
                  <a:pt x="482" y="505"/>
                </a:lnTo>
                <a:lnTo>
                  <a:pt x="488" y="484"/>
                </a:lnTo>
                <a:lnTo>
                  <a:pt x="512" y="473"/>
                </a:lnTo>
                <a:lnTo>
                  <a:pt x="521" y="456"/>
                </a:lnTo>
                <a:lnTo>
                  <a:pt x="533" y="442"/>
                </a:lnTo>
                <a:lnTo>
                  <a:pt x="540" y="423"/>
                </a:lnTo>
                <a:lnTo>
                  <a:pt x="540" y="409"/>
                </a:lnTo>
                <a:lnTo>
                  <a:pt x="555" y="402"/>
                </a:lnTo>
                <a:lnTo>
                  <a:pt x="567" y="387"/>
                </a:lnTo>
                <a:lnTo>
                  <a:pt x="533" y="349"/>
                </a:lnTo>
                <a:lnTo>
                  <a:pt x="573" y="347"/>
                </a:lnTo>
                <a:lnTo>
                  <a:pt x="573" y="332"/>
                </a:lnTo>
                <a:lnTo>
                  <a:pt x="551" y="326"/>
                </a:lnTo>
                <a:lnTo>
                  <a:pt x="540" y="321"/>
                </a:lnTo>
                <a:lnTo>
                  <a:pt x="533" y="312"/>
                </a:lnTo>
                <a:lnTo>
                  <a:pt x="519" y="313"/>
                </a:lnTo>
                <a:lnTo>
                  <a:pt x="507" y="324"/>
                </a:lnTo>
                <a:lnTo>
                  <a:pt x="493" y="318"/>
                </a:lnTo>
                <a:lnTo>
                  <a:pt x="482" y="324"/>
                </a:lnTo>
                <a:lnTo>
                  <a:pt x="484" y="296"/>
                </a:lnTo>
                <a:lnTo>
                  <a:pt x="524" y="296"/>
                </a:lnTo>
                <a:lnTo>
                  <a:pt x="533" y="288"/>
                </a:lnTo>
                <a:lnTo>
                  <a:pt x="526" y="277"/>
                </a:lnTo>
                <a:lnTo>
                  <a:pt x="515" y="268"/>
                </a:lnTo>
                <a:lnTo>
                  <a:pt x="521" y="247"/>
                </a:lnTo>
                <a:lnTo>
                  <a:pt x="527" y="233"/>
                </a:lnTo>
                <a:lnTo>
                  <a:pt x="527" y="205"/>
                </a:lnTo>
                <a:lnTo>
                  <a:pt x="527" y="192"/>
                </a:lnTo>
                <a:lnTo>
                  <a:pt x="557" y="145"/>
                </a:lnTo>
                <a:lnTo>
                  <a:pt x="529" y="142"/>
                </a:lnTo>
                <a:lnTo>
                  <a:pt x="524" y="161"/>
                </a:lnTo>
                <a:lnTo>
                  <a:pt x="524" y="178"/>
                </a:lnTo>
                <a:lnTo>
                  <a:pt x="515" y="189"/>
                </a:lnTo>
                <a:lnTo>
                  <a:pt x="490" y="178"/>
                </a:lnTo>
                <a:lnTo>
                  <a:pt x="484" y="167"/>
                </a:lnTo>
                <a:lnTo>
                  <a:pt x="466" y="153"/>
                </a:lnTo>
                <a:lnTo>
                  <a:pt x="470" y="123"/>
                </a:lnTo>
                <a:lnTo>
                  <a:pt x="496" y="109"/>
                </a:lnTo>
                <a:lnTo>
                  <a:pt x="496" y="91"/>
                </a:lnTo>
                <a:lnTo>
                  <a:pt x="535" y="45"/>
                </a:lnTo>
                <a:lnTo>
                  <a:pt x="544" y="28"/>
                </a:lnTo>
                <a:lnTo>
                  <a:pt x="581" y="3"/>
                </a:lnTo>
                <a:lnTo>
                  <a:pt x="559" y="4"/>
                </a:lnTo>
                <a:lnTo>
                  <a:pt x="524" y="6"/>
                </a:lnTo>
                <a:lnTo>
                  <a:pt x="481" y="0"/>
                </a:lnTo>
                <a:lnTo>
                  <a:pt x="461" y="12"/>
                </a:lnTo>
                <a:lnTo>
                  <a:pt x="424" y="16"/>
                </a:lnTo>
                <a:lnTo>
                  <a:pt x="392" y="31"/>
                </a:lnTo>
                <a:lnTo>
                  <a:pt x="371" y="18"/>
                </a:lnTo>
                <a:lnTo>
                  <a:pt x="328" y="15"/>
                </a:lnTo>
                <a:lnTo>
                  <a:pt x="268" y="68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13" name="Freeform 14"/>
          <xdr:cNvSpPr>
            <a:spLocks noChangeAspect="1"/>
          </xdr:cNvSpPr>
        </xdr:nvSpPr>
        <xdr:spPr bwMode="auto">
          <a:xfrm>
            <a:off x="11088687" y="2390775"/>
            <a:ext cx="528638" cy="754063"/>
          </a:xfrm>
          <a:custGeom>
            <a:avLst/>
            <a:gdLst>
              <a:gd name="T0" fmla="*/ 0 w 420"/>
              <a:gd name="T1" fmla="*/ 760678770 h 574"/>
              <a:gd name="T2" fmla="*/ 33224659 w 420"/>
              <a:gd name="T3" fmla="*/ 835538550 h 574"/>
              <a:gd name="T4" fmla="*/ 39869339 w 420"/>
              <a:gd name="T5" fmla="*/ 891081370 h 574"/>
              <a:gd name="T6" fmla="*/ 0 w 420"/>
              <a:gd name="T7" fmla="*/ 968355769 h 574"/>
              <a:gd name="T8" fmla="*/ 39869339 w 420"/>
              <a:gd name="T9" fmla="*/ 994919213 h 574"/>
              <a:gd name="T10" fmla="*/ 161690575 w 420"/>
              <a:gd name="T11" fmla="*/ 1045631482 h 574"/>
              <a:gd name="T12" fmla="*/ 268007975 w 420"/>
              <a:gd name="T13" fmla="*/ 1118076641 h 574"/>
              <a:gd name="T14" fmla="*/ 318950943 w 420"/>
              <a:gd name="T15" fmla="*/ 1156714497 h 574"/>
              <a:gd name="T16" fmla="*/ 407548777 w 420"/>
              <a:gd name="T17" fmla="*/ 1214670625 h 574"/>
              <a:gd name="T18" fmla="*/ 425268343 w 420"/>
              <a:gd name="T19" fmla="*/ 1386125701 h 574"/>
              <a:gd name="T20" fmla="*/ 447418116 w 420"/>
              <a:gd name="T21" fmla="*/ 1282286545 h 574"/>
              <a:gd name="T22" fmla="*/ 538230424 w 420"/>
              <a:gd name="T23" fmla="*/ 1144640085 h 574"/>
              <a:gd name="T24" fmla="*/ 571453825 w 420"/>
              <a:gd name="T25" fmla="*/ 1035971689 h 574"/>
              <a:gd name="T26" fmla="*/ 580314238 w 420"/>
              <a:gd name="T27" fmla="*/ 924888674 h 574"/>
              <a:gd name="T28" fmla="*/ 567023619 w 420"/>
              <a:gd name="T29" fmla="*/ 874176406 h 574"/>
              <a:gd name="T30" fmla="*/ 646762298 w 420"/>
              <a:gd name="T31" fmla="*/ 808976419 h 574"/>
              <a:gd name="T32" fmla="*/ 664481865 w 420"/>
              <a:gd name="T33" fmla="*/ 743775119 h 574"/>
              <a:gd name="T34" fmla="*/ 691060586 w 420"/>
              <a:gd name="T35" fmla="*/ 649595755 h 574"/>
              <a:gd name="T36" fmla="*/ 737574606 w 420"/>
              <a:gd name="T37" fmla="*/ 697892090 h 574"/>
              <a:gd name="T38" fmla="*/ 808452873 w 420"/>
              <a:gd name="T39" fmla="*/ 524023707 h 574"/>
              <a:gd name="T40" fmla="*/ 899265181 w 420"/>
              <a:gd name="T41" fmla="*/ 386375935 h 574"/>
              <a:gd name="T42" fmla="*/ 930274108 w 420"/>
              <a:gd name="T43" fmla="*/ 330834427 h 574"/>
              <a:gd name="T44" fmla="*/ 916984747 w 420"/>
              <a:gd name="T45" fmla="*/ 255974648 h 574"/>
              <a:gd name="T46" fmla="*/ 843892006 w 420"/>
              <a:gd name="T47" fmla="*/ 219751411 h 574"/>
              <a:gd name="T48" fmla="*/ 753078441 w 420"/>
              <a:gd name="T49" fmla="*/ 219751411 h 574"/>
              <a:gd name="T50" fmla="*/ 733144400 w 420"/>
              <a:gd name="T51" fmla="*/ 161795284 h 574"/>
              <a:gd name="T52" fmla="*/ 715424833 w 420"/>
              <a:gd name="T53" fmla="*/ 127986667 h 574"/>
              <a:gd name="T54" fmla="*/ 671126545 w 420"/>
              <a:gd name="T55" fmla="*/ 72445159 h 574"/>
              <a:gd name="T56" fmla="*/ 666696339 w 420"/>
              <a:gd name="T57" fmla="*/ 0 h 574"/>
              <a:gd name="T58" fmla="*/ 655621453 w 420"/>
              <a:gd name="T59" fmla="*/ 48297648 h 574"/>
              <a:gd name="T60" fmla="*/ 640117618 w 420"/>
              <a:gd name="T61" fmla="*/ 135231840 h 574"/>
              <a:gd name="T62" fmla="*/ 595818072 w 420"/>
              <a:gd name="T63" fmla="*/ 185944108 h 574"/>
              <a:gd name="T64" fmla="*/ 533800218 w 420"/>
              <a:gd name="T65" fmla="*/ 311516155 h 574"/>
              <a:gd name="T66" fmla="*/ 480641518 w 420"/>
              <a:gd name="T67" fmla="*/ 391206487 h 574"/>
              <a:gd name="T68" fmla="*/ 407548777 w 420"/>
              <a:gd name="T69" fmla="*/ 456407787 h 574"/>
              <a:gd name="T70" fmla="*/ 272436923 w 420"/>
              <a:gd name="T71" fmla="*/ 524023707 h 574"/>
              <a:gd name="T72" fmla="*/ 172765461 w 420"/>
              <a:gd name="T73" fmla="*/ 637521343 h 574"/>
              <a:gd name="T74" fmla="*/ 115176555 w 420"/>
              <a:gd name="T75" fmla="*/ 680988438 h 574"/>
              <a:gd name="T76" fmla="*/ 33224659 w 420"/>
              <a:gd name="T77" fmla="*/ 623032311 h 574"/>
              <a:gd name="T78" fmla="*/ 4430206 w 420"/>
              <a:gd name="T79" fmla="*/ 642350582 h 574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w 420"/>
              <a:gd name="T121" fmla="*/ 0 h 574"/>
              <a:gd name="T122" fmla="*/ 420 w 420"/>
              <a:gd name="T123" fmla="*/ 574 h 574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T120" t="T121" r="T122" b="T123"/>
            <a:pathLst>
              <a:path w="420" h="574">
                <a:moveTo>
                  <a:pt x="2" y="266"/>
                </a:moveTo>
                <a:lnTo>
                  <a:pt x="0" y="315"/>
                </a:lnTo>
                <a:lnTo>
                  <a:pt x="0" y="326"/>
                </a:lnTo>
                <a:lnTo>
                  <a:pt x="15" y="346"/>
                </a:lnTo>
                <a:lnTo>
                  <a:pt x="21" y="354"/>
                </a:lnTo>
                <a:lnTo>
                  <a:pt x="18" y="369"/>
                </a:lnTo>
                <a:lnTo>
                  <a:pt x="4" y="392"/>
                </a:lnTo>
                <a:lnTo>
                  <a:pt x="0" y="401"/>
                </a:lnTo>
                <a:lnTo>
                  <a:pt x="7" y="411"/>
                </a:lnTo>
                <a:lnTo>
                  <a:pt x="18" y="412"/>
                </a:lnTo>
                <a:lnTo>
                  <a:pt x="46" y="418"/>
                </a:lnTo>
                <a:lnTo>
                  <a:pt x="73" y="433"/>
                </a:lnTo>
                <a:lnTo>
                  <a:pt x="100" y="448"/>
                </a:lnTo>
                <a:lnTo>
                  <a:pt x="121" y="463"/>
                </a:lnTo>
                <a:lnTo>
                  <a:pt x="136" y="471"/>
                </a:lnTo>
                <a:lnTo>
                  <a:pt x="144" y="479"/>
                </a:lnTo>
                <a:lnTo>
                  <a:pt x="166" y="491"/>
                </a:lnTo>
                <a:lnTo>
                  <a:pt x="184" y="503"/>
                </a:lnTo>
                <a:lnTo>
                  <a:pt x="205" y="514"/>
                </a:lnTo>
                <a:lnTo>
                  <a:pt x="192" y="574"/>
                </a:lnTo>
                <a:lnTo>
                  <a:pt x="196" y="546"/>
                </a:lnTo>
                <a:lnTo>
                  <a:pt x="202" y="531"/>
                </a:lnTo>
                <a:lnTo>
                  <a:pt x="232" y="484"/>
                </a:lnTo>
                <a:lnTo>
                  <a:pt x="243" y="474"/>
                </a:lnTo>
                <a:lnTo>
                  <a:pt x="253" y="455"/>
                </a:lnTo>
                <a:lnTo>
                  <a:pt x="258" y="429"/>
                </a:lnTo>
                <a:lnTo>
                  <a:pt x="258" y="417"/>
                </a:lnTo>
                <a:lnTo>
                  <a:pt x="262" y="383"/>
                </a:lnTo>
                <a:lnTo>
                  <a:pt x="256" y="375"/>
                </a:lnTo>
                <a:lnTo>
                  <a:pt x="256" y="362"/>
                </a:lnTo>
                <a:lnTo>
                  <a:pt x="282" y="344"/>
                </a:lnTo>
                <a:lnTo>
                  <a:pt x="292" y="335"/>
                </a:lnTo>
                <a:lnTo>
                  <a:pt x="295" y="316"/>
                </a:lnTo>
                <a:lnTo>
                  <a:pt x="300" y="308"/>
                </a:lnTo>
                <a:lnTo>
                  <a:pt x="301" y="292"/>
                </a:lnTo>
                <a:lnTo>
                  <a:pt x="312" y="269"/>
                </a:lnTo>
                <a:lnTo>
                  <a:pt x="319" y="276"/>
                </a:lnTo>
                <a:lnTo>
                  <a:pt x="333" y="289"/>
                </a:lnTo>
                <a:lnTo>
                  <a:pt x="358" y="243"/>
                </a:lnTo>
                <a:lnTo>
                  <a:pt x="365" y="217"/>
                </a:lnTo>
                <a:lnTo>
                  <a:pt x="372" y="204"/>
                </a:lnTo>
                <a:lnTo>
                  <a:pt x="406" y="160"/>
                </a:lnTo>
                <a:lnTo>
                  <a:pt x="414" y="148"/>
                </a:lnTo>
                <a:lnTo>
                  <a:pt x="420" y="137"/>
                </a:lnTo>
                <a:lnTo>
                  <a:pt x="420" y="119"/>
                </a:lnTo>
                <a:lnTo>
                  <a:pt x="414" y="106"/>
                </a:lnTo>
                <a:lnTo>
                  <a:pt x="399" y="93"/>
                </a:lnTo>
                <a:lnTo>
                  <a:pt x="381" y="91"/>
                </a:lnTo>
                <a:lnTo>
                  <a:pt x="358" y="91"/>
                </a:lnTo>
                <a:lnTo>
                  <a:pt x="340" y="91"/>
                </a:lnTo>
                <a:lnTo>
                  <a:pt x="334" y="80"/>
                </a:lnTo>
                <a:lnTo>
                  <a:pt x="331" y="67"/>
                </a:lnTo>
                <a:lnTo>
                  <a:pt x="323" y="65"/>
                </a:lnTo>
                <a:lnTo>
                  <a:pt x="323" y="53"/>
                </a:lnTo>
                <a:lnTo>
                  <a:pt x="317" y="45"/>
                </a:lnTo>
                <a:lnTo>
                  <a:pt x="303" y="30"/>
                </a:lnTo>
                <a:lnTo>
                  <a:pt x="316" y="18"/>
                </a:lnTo>
                <a:lnTo>
                  <a:pt x="301" y="0"/>
                </a:lnTo>
                <a:lnTo>
                  <a:pt x="295" y="9"/>
                </a:lnTo>
                <a:lnTo>
                  <a:pt x="296" y="20"/>
                </a:lnTo>
                <a:lnTo>
                  <a:pt x="260" y="29"/>
                </a:lnTo>
                <a:lnTo>
                  <a:pt x="289" y="56"/>
                </a:lnTo>
                <a:lnTo>
                  <a:pt x="282" y="70"/>
                </a:lnTo>
                <a:lnTo>
                  <a:pt x="269" y="77"/>
                </a:lnTo>
                <a:lnTo>
                  <a:pt x="260" y="98"/>
                </a:lnTo>
                <a:lnTo>
                  <a:pt x="241" y="129"/>
                </a:lnTo>
                <a:lnTo>
                  <a:pt x="223" y="139"/>
                </a:lnTo>
                <a:lnTo>
                  <a:pt x="217" y="162"/>
                </a:lnTo>
                <a:lnTo>
                  <a:pt x="186" y="170"/>
                </a:lnTo>
                <a:lnTo>
                  <a:pt x="184" y="189"/>
                </a:lnTo>
                <a:lnTo>
                  <a:pt x="160" y="205"/>
                </a:lnTo>
                <a:lnTo>
                  <a:pt x="123" y="217"/>
                </a:lnTo>
                <a:lnTo>
                  <a:pt x="98" y="227"/>
                </a:lnTo>
                <a:lnTo>
                  <a:pt x="78" y="264"/>
                </a:lnTo>
                <a:lnTo>
                  <a:pt x="67" y="282"/>
                </a:lnTo>
                <a:lnTo>
                  <a:pt x="52" y="282"/>
                </a:lnTo>
                <a:lnTo>
                  <a:pt x="27" y="271"/>
                </a:lnTo>
                <a:lnTo>
                  <a:pt x="15" y="258"/>
                </a:lnTo>
                <a:lnTo>
                  <a:pt x="7" y="248"/>
                </a:lnTo>
                <a:lnTo>
                  <a:pt x="2" y="266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14" name="Freeform 15"/>
          <xdr:cNvSpPr>
            <a:spLocks noChangeAspect="1"/>
          </xdr:cNvSpPr>
        </xdr:nvSpPr>
        <xdr:spPr bwMode="auto">
          <a:xfrm>
            <a:off x="10902950" y="2925763"/>
            <a:ext cx="500062" cy="336550"/>
          </a:xfrm>
          <a:custGeom>
            <a:avLst/>
            <a:gdLst>
              <a:gd name="T0" fmla="*/ 67497431 w 483"/>
              <a:gd name="T1" fmla="*/ 224793602 h 311"/>
              <a:gd name="T2" fmla="*/ 13499279 w 483"/>
              <a:gd name="T3" fmla="*/ 216589653 h 311"/>
              <a:gd name="T4" fmla="*/ 4499415 w 483"/>
              <a:gd name="T5" fmla="*/ 264173637 h 311"/>
              <a:gd name="T6" fmla="*/ 0 w 483"/>
              <a:gd name="T7" fmla="*/ 313398411 h 311"/>
              <a:gd name="T8" fmla="*/ 43497793 w 483"/>
              <a:gd name="T9" fmla="*/ 318320780 h 311"/>
              <a:gd name="T10" fmla="*/ 88496080 w 483"/>
              <a:gd name="T11" fmla="*/ 362624267 h 311"/>
              <a:gd name="T12" fmla="*/ 110995224 w 483"/>
              <a:gd name="T13" fmla="*/ 372469005 h 311"/>
              <a:gd name="T14" fmla="*/ 130494413 w 483"/>
              <a:gd name="T15" fmla="*/ 385595323 h 311"/>
              <a:gd name="T16" fmla="*/ 155993512 w 483"/>
              <a:gd name="T17" fmla="*/ 377391374 h 311"/>
              <a:gd name="T18" fmla="*/ 176992160 w 483"/>
              <a:gd name="T19" fmla="*/ 379032164 h 311"/>
              <a:gd name="T20" fmla="*/ 200990764 w 483"/>
              <a:gd name="T21" fmla="*/ 411849041 h 311"/>
              <a:gd name="T22" fmla="*/ 220489953 w 483"/>
              <a:gd name="T23" fmla="*/ 390517692 h 311"/>
              <a:gd name="T24" fmla="*/ 245989052 w 483"/>
              <a:gd name="T25" fmla="*/ 395440061 h 311"/>
              <a:gd name="T26" fmla="*/ 266987701 w 483"/>
              <a:gd name="T27" fmla="*/ 415130620 h 311"/>
              <a:gd name="T28" fmla="*/ 299987204 w 483"/>
              <a:gd name="T29" fmla="*/ 434820096 h 311"/>
              <a:gd name="T30" fmla="*/ 317985898 w 483"/>
              <a:gd name="T31" fmla="*/ 444664835 h 311"/>
              <a:gd name="T32" fmla="*/ 328485222 w 483"/>
              <a:gd name="T33" fmla="*/ 415130620 h 311"/>
              <a:gd name="T34" fmla="*/ 350984366 w 483"/>
              <a:gd name="T35" fmla="*/ 400362430 h 311"/>
              <a:gd name="T36" fmla="*/ 362984185 w 483"/>
              <a:gd name="T37" fmla="*/ 382313743 h 311"/>
              <a:gd name="T38" fmla="*/ 383982834 w 483"/>
              <a:gd name="T39" fmla="*/ 395440061 h 311"/>
              <a:gd name="T40" fmla="*/ 376483465 w 483"/>
              <a:gd name="T41" fmla="*/ 429897727 h 311"/>
              <a:gd name="T42" fmla="*/ 409481933 w 483"/>
              <a:gd name="T43" fmla="*/ 446305624 h 311"/>
              <a:gd name="T44" fmla="*/ 431981077 w 483"/>
              <a:gd name="T45" fmla="*/ 482404080 h 311"/>
              <a:gd name="T46" fmla="*/ 517477202 w 483"/>
              <a:gd name="T47" fmla="*/ 510298588 h 311"/>
              <a:gd name="T48" fmla="*/ 575974769 w 483"/>
              <a:gd name="T49" fmla="*/ 495531480 h 311"/>
              <a:gd name="T50" fmla="*/ 620972022 w 483"/>
              <a:gd name="T51" fmla="*/ 477481711 h 311"/>
              <a:gd name="T52" fmla="*/ 713968552 w 483"/>
              <a:gd name="T53" fmla="*/ 456151445 h 311"/>
              <a:gd name="T54" fmla="*/ 724467876 w 483"/>
              <a:gd name="T55" fmla="*/ 418412199 h 311"/>
              <a:gd name="T56" fmla="*/ 665970309 w 483"/>
              <a:gd name="T57" fmla="*/ 402003220 h 311"/>
              <a:gd name="T58" fmla="*/ 659970400 w 483"/>
              <a:gd name="T59" fmla="*/ 364265057 h 311"/>
              <a:gd name="T60" fmla="*/ 616472607 w 483"/>
              <a:gd name="T61" fmla="*/ 377391374 h 311"/>
              <a:gd name="T62" fmla="*/ 629971886 w 483"/>
              <a:gd name="T63" fmla="*/ 352778446 h 311"/>
              <a:gd name="T64" fmla="*/ 625472471 w 483"/>
              <a:gd name="T65" fmla="*/ 326525811 h 311"/>
              <a:gd name="T66" fmla="*/ 625472471 w 483"/>
              <a:gd name="T67" fmla="*/ 288786565 h 311"/>
              <a:gd name="T68" fmla="*/ 647971615 w 483"/>
              <a:gd name="T69" fmla="*/ 229715971 h 311"/>
              <a:gd name="T70" fmla="*/ 625472471 w 483"/>
              <a:gd name="T71" fmla="*/ 206744915 h 311"/>
              <a:gd name="T72" fmla="*/ 560974995 w 483"/>
              <a:gd name="T73" fmla="*/ 164083300 h 311"/>
              <a:gd name="T74" fmla="*/ 515976707 w 483"/>
              <a:gd name="T75" fmla="*/ 123062475 h 311"/>
              <a:gd name="T76" fmla="*/ 478478824 w 483"/>
              <a:gd name="T77" fmla="*/ 98449547 h 311"/>
              <a:gd name="T78" fmla="*/ 437980986 w 483"/>
              <a:gd name="T79" fmla="*/ 73837702 h 311"/>
              <a:gd name="T80" fmla="*/ 361483691 w 483"/>
              <a:gd name="T81" fmla="*/ 31176087 h 311"/>
              <a:gd name="T82" fmla="*/ 287987385 w 483"/>
              <a:gd name="T83" fmla="*/ 0 h 311"/>
              <a:gd name="T84" fmla="*/ 257988871 w 483"/>
              <a:gd name="T85" fmla="*/ 3281579 h 311"/>
              <a:gd name="T86" fmla="*/ 226489863 w 483"/>
              <a:gd name="T87" fmla="*/ 21331349 h 311"/>
              <a:gd name="T88" fmla="*/ 200990764 w 483"/>
              <a:gd name="T89" fmla="*/ 50865563 h 311"/>
              <a:gd name="T90" fmla="*/ 149993602 w 483"/>
              <a:gd name="T91" fmla="*/ 113217737 h 311"/>
              <a:gd name="T92" fmla="*/ 133494368 w 483"/>
              <a:gd name="T93" fmla="*/ 144392741 h 311"/>
              <a:gd name="T94" fmla="*/ 139494277 w 483"/>
              <a:gd name="T95" fmla="*/ 172287249 h 311"/>
              <a:gd name="T96" fmla="*/ 100495900 w 483"/>
              <a:gd name="T97" fmla="*/ 193618597 h 311"/>
              <a:gd name="T98" fmla="*/ 67497431 w 483"/>
              <a:gd name="T99" fmla="*/ 224793602 h 311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483"/>
              <a:gd name="T151" fmla="*/ 0 h 311"/>
              <a:gd name="T152" fmla="*/ 483 w 483"/>
              <a:gd name="T153" fmla="*/ 311 h 311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483" h="311">
                <a:moveTo>
                  <a:pt x="45" y="137"/>
                </a:moveTo>
                <a:lnTo>
                  <a:pt x="9" y="132"/>
                </a:lnTo>
                <a:lnTo>
                  <a:pt x="3" y="161"/>
                </a:lnTo>
                <a:lnTo>
                  <a:pt x="0" y="191"/>
                </a:lnTo>
                <a:lnTo>
                  <a:pt x="29" y="194"/>
                </a:lnTo>
                <a:lnTo>
                  <a:pt x="59" y="221"/>
                </a:lnTo>
                <a:lnTo>
                  <a:pt x="74" y="227"/>
                </a:lnTo>
                <a:lnTo>
                  <a:pt x="87" y="235"/>
                </a:lnTo>
                <a:lnTo>
                  <a:pt x="104" y="230"/>
                </a:lnTo>
                <a:lnTo>
                  <a:pt x="118" y="231"/>
                </a:lnTo>
                <a:lnTo>
                  <a:pt x="134" y="251"/>
                </a:lnTo>
                <a:lnTo>
                  <a:pt x="147" y="238"/>
                </a:lnTo>
                <a:lnTo>
                  <a:pt x="164" y="241"/>
                </a:lnTo>
                <a:lnTo>
                  <a:pt x="178" y="253"/>
                </a:lnTo>
                <a:lnTo>
                  <a:pt x="200" y="265"/>
                </a:lnTo>
                <a:lnTo>
                  <a:pt x="212" y="271"/>
                </a:lnTo>
                <a:lnTo>
                  <a:pt x="219" y="253"/>
                </a:lnTo>
                <a:lnTo>
                  <a:pt x="234" y="244"/>
                </a:lnTo>
                <a:lnTo>
                  <a:pt x="242" y="233"/>
                </a:lnTo>
                <a:lnTo>
                  <a:pt x="256" y="241"/>
                </a:lnTo>
                <a:lnTo>
                  <a:pt x="251" y="262"/>
                </a:lnTo>
                <a:lnTo>
                  <a:pt x="273" y="272"/>
                </a:lnTo>
                <a:lnTo>
                  <a:pt x="288" y="294"/>
                </a:lnTo>
                <a:lnTo>
                  <a:pt x="345" y="311"/>
                </a:lnTo>
                <a:lnTo>
                  <a:pt x="384" y="302"/>
                </a:lnTo>
                <a:lnTo>
                  <a:pt x="414" y="291"/>
                </a:lnTo>
                <a:lnTo>
                  <a:pt x="476" y="278"/>
                </a:lnTo>
                <a:lnTo>
                  <a:pt x="483" y="255"/>
                </a:lnTo>
                <a:lnTo>
                  <a:pt x="444" y="245"/>
                </a:lnTo>
                <a:lnTo>
                  <a:pt x="440" y="222"/>
                </a:lnTo>
                <a:lnTo>
                  <a:pt x="411" y="230"/>
                </a:lnTo>
                <a:lnTo>
                  <a:pt x="420" y="215"/>
                </a:lnTo>
                <a:lnTo>
                  <a:pt x="417" y="199"/>
                </a:lnTo>
                <a:lnTo>
                  <a:pt x="417" y="176"/>
                </a:lnTo>
                <a:lnTo>
                  <a:pt x="432" y="140"/>
                </a:lnTo>
                <a:lnTo>
                  <a:pt x="417" y="126"/>
                </a:lnTo>
                <a:lnTo>
                  <a:pt x="374" y="100"/>
                </a:lnTo>
                <a:lnTo>
                  <a:pt x="344" y="75"/>
                </a:lnTo>
                <a:lnTo>
                  <a:pt x="319" y="60"/>
                </a:lnTo>
                <a:lnTo>
                  <a:pt x="292" y="45"/>
                </a:lnTo>
                <a:lnTo>
                  <a:pt x="241" y="19"/>
                </a:lnTo>
                <a:lnTo>
                  <a:pt x="192" y="0"/>
                </a:lnTo>
                <a:lnTo>
                  <a:pt x="172" y="2"/>
                </a:lnTo>
                <a:lnTo>
                  <a:pt x="151" y="13"/>
                </a:lnTo>
                <a:lnTo>
                  <a:pt x="134" y="31"/>
                </a:lnTo>
                <a:lnTo>
                  <a:pt x="100" y="69"/>
                </a:lnTo>
                <a:lnTo>
                  <a:pt x="89" y="88"/>
                </a:lnTo>
                <a:lnTo>
                  <a:pt x="93" y="105"/>
                </a:lnTo>
                <a:lnTo>
                  <a:pt x="67" y="118"/>
                </a:lnTo>
                <a:lnTo>
                  <a:pt x="45" y="137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15" name="Freeform 17"/>
          <xdr:cNvSpPr>
            <a:spLocks noChangeAspect="1"/>
          </xdr:cNvSpPr>
        </xdr:nvSpPr>
        <xdr:spPr bwMode="auto">
          <a:xfrm>
            <a:off x="11072812" y="3143250"/>
            <a:ext cx="468313" cy="971550"/>
          </a:xfrm>
          <a:custGeom>
            <a:avLst/>
            <a:gdLst>
              <a:gd name="T0" fmla="*/ 183949532 w 453"/>
              <a:gd name="T1" fmla="*/ 506485870 h 896"/>
              <a:gd name="T2" fmla="*/ 136093163 w 453"/>
              <a:gd name="T3" fmla="*/ 585675532 h 896"/>
              <a:gd name="T4" fmla="*/ 152543338 w 453"/>
              <a:gd name="T5" fmla="*/ 633519468 h 896"/>
              <a:gd name="T6" fmla="*/ 177967744 w 453"/>
              <a:gd name="T7" fmla="*/ 699511214 h 896"/>
              <a:gd name="T8" fmla="*/ 306582897 w 453"/>
              <a:gd name="T9" fmla="*/ 744055942 h 896"/>
              <a:gd name="T10" fmla="*/ 400800446 w 453"/>
              <a:gd name="T11" fmla="*/ 740756734 h 896"/>
              <a:gd name="T12" fmla="*/ 451648225 w 453"/>
              <a:gd name="T13" fmla="*/ 777051273 h 896"/>
              <a:gd name="T14" fmla="*/ 397809035 w 453"/>
              <a:gd name="T15" fmla="*/ 861190831 h 896"/>
              <a:gd name="T16" fmla="*/ 343970879 w 453"/>
              <a:gd name="T17" fmla="*/ 823245604 h 896"/>
              <a:gd name="T18" fmla="*/ 273680481 w 453"/>
              <a:gd name="T19" fmla="*/ 864491124 h 896"/>
              <a:gd name="T20" fmla="*/ 339484280 w 453"/>
              <a:gd name="T21" fmla="*/ 981626014 h 896"/>
              <a:gd name="T22" fmla="*/ 372385662 w 453"/>
              <a:gd name="T23" fmla="*/ 1029469949 h 896"/>
              <a:gd name="T24" fmla="*/ 378367450 w 453"/>
              <a:gd name="T25" fmla="*/ 1123508215 h 896"/>
              <a:gd name="T26" fmla="*/ 330511081 w 453"/>
              <a:gd name="T27" fmla="*/ 1225795586 h 896"/>
              <a:gd name="T28" fmla="*/ 381358861 w 453"/>
              <a:gd name="T29" fmla="*/ 1328081871 h 896"/>
              <a:gd name="T30" fmla="*/ 484549608 w 453"/>
              <a:gd name="T31" fmla="*/ 1351179579 h 896"/>
              <a:gd name="T32" fmla="*/ 499504594 w 453"/>
              <a:gd name="T33" fmla="*/ 1450166657 h 896"/>
              <a:gd name="T34" fmla="*/ 587741388 w 453"/>
              <a:gd name="T35" fmla="*/ 1420470533 h 896"/>
              <a:gd name="T36" fmla="*/ 661021129 w 453"/>
              <a:gd name="T37" fmla="*/ 1379226099 h 896"/>
              <a:gd name="T38" fmla="*/ 653544153 w 453"/>
              <a:gd name="T39" fmla="*/ 1308284455 h 896"/>
              <a:gd name="T40" fmla="*/ 611669572 w 453"/>
              <a:gd name="T41" fmla="*/ 1257141313 h 896"/>
              <a:gd name="T42" fmla="*/ 677472337 w 453"/>
              <a:gd name="T43" fmla="*/ 1092162488 h 896"/>
              <a:gd name="T44" fmla="*/ 602696374 w 453"/>
              <a:gd name="T45" fmla="*/ 885938143 h 896"/>
              <a:gd name="T46" fmla="*/ 490531395 w 453"/>
              <a:gd name="T47" fmla="*/ 559279702 h 896"/>
              <a:gd name="T48" fmla="*/ 456134824 w 453"/>
              <a:gd name="T49" fmla="*/ 427296208 h 896"/>
              <a:gd name="T50" fmla="*/ 523433811 w 453"/>
              <a:gd name="T51" fmla="*/ 306861026 h 896"/>
              <a:gd name="T52" fmla="*/ 580263378 w 453"/>
              <a:gd name="T53" fmla="*/ 240869279 h 896"/>
              <a:gd name="T54" fmla="*/ 620642771 w 453"/>
              <a:gd name="T55" fmla="*/ 178177825 h 896"/>
              <a:gd name="T56" fmla="*/ 634102568 w 453"/>
              <a:gd name="T57" fmla="*/ 75890455 h 896"/>
              <a:gd name="T58" fmla="*/ 641579544 w 453"/>
              <a:gd name="T59" fmla="*/ 47843935 h 896"/>
              <a:gd name="T60" fmla="*/ 596713553 w 453"/>
              <a:gd name="T61" fmla="*/ 14848604 h 896"/>
              <a:gd name="T62" fmla="*/ 544370585 w 453"/>
              <a:gd name="T63" fmla="*/ 23096623 h 896"/>
              <a:gd name="T64" fmla="*/ 511469202 w 453"/>
              <a:gd name="T65" fmla="*/ 82489955 h 896"/>
              <a:gd name="T66" fmla="*/ 382854049 w 453"/>
              <a:gd name="T67" fmla="*/ 151780909 h 896"/>
              <a:gd name="T68" fmla="*/ 264707283 w 453"/>
              <a:gd name="T69" fmla="*/ 181477033 h 896"/>
              <a:gd name="T70" fmla="*/ 142074951 w 453"/>
              <a:gd name="T71" fmla="*/ 113835682 h 896"/>
              <a:gd name="T72" fmla="*/ 109173568 w 453"/>
              <a:gd name="T73" fmla="*/ 70940558 h 896"/>
              <a:gd name="T74" fmla="*/ 74775964 w 453"/>
              <a:gd name="T75" fmla="*/ 153430513 h 896"/>
              <a:gd name="T76" fmla="*/ 16451208 w 453"/>
              <a:gd name="T77" fmla="*/ 141882201 h 896"/>
              <a:gd name="T78" fmla="*/ 32901383 w 453"/>
              <a:gd name="T79" fmla="*/ 254068280 h 896"/>
              <a:gd name="T80" fmla="*/ 0 w 453"/>
              <a:gd name="T81" fmla="*/ 315110130 h 896"/>
              <a:gd name="T82" fmla="*/ 25424406 w 453"/>
              <a:gd name="T83" fmla="*/ 417397500 h 896"/>
              <a:gd name="T84" fmla="*/ 70289364 w 453"/>
              <a:gd name="T85" fmla="*/ 425646604 h 896"/>
              <a:gd name="T86" fmla="*/ 161516536 w 453"/>
              <a:gd name="T87" fmla="*/ 509785078 h 89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453"/>
              <a:gd name="T133" fmla="*/ 0 h 896"/>
              <a:gd name="T134" fmla="*/ 453 w 453"/>
              <a:gd name="T135" fmla="*/ 896 h 89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453" h="896">
                <a:moveTo>
                  <a:pt x="90" y="304"/>
                </a:moveTo>
                <a:lnTo>
                  <a:pt x="111" y="305"/>
                </a:lnTo>
                <a:lnTo>
                  <a:pt x="123" y="307"/>
                </a:lnTo>
                <a:lnTo>
                  <a:pt x="121" y="322"/>
                </a:lnTo>
                <a:lnTo>
                  <a:pt x="107" y="337"/>
                </a:lnTo>
                <a:lnTo>
                  <a:pt x="91" y="355"/>
                </a:lnTo>
                <a:lnTo>
                  <a:pt x="101" y="362"/>
                </a:lnTo>
                <a:lnTo>
                  <a:pt x="113" y="369"/>
                </a:lnTo>
                <a:lnTo>
                  <a:pt x="102" y="384"/>
                </a:lnTo>
                <a:lnTo>
                  <a:pt x="102" y="396"/>
                </a:lnTo>
                <a:lnTo>
                  <a:pt x="101" y="408"/>
                </a:lnTo>
                <a:lnTo>
                  <a:pt x="119" y="424"/>
                </a:lnTo>
                <a:lnTo>
                  <a:pt x="119" y="439"/>
                </a:lnTo>
                <a:lnTo>
                  <a:pt x="142" y="439"/>
                </a:lnTo>
                <a:lnTo>
                  <a:pt x="205" y="451"/>
                </a:lnTo>
                <a:lnTo>
                  <a:pt x="217" y="455"/>
                </a:lnTo>
                <a:lnTo>
                  <a:pt x="245" y="458"/>
                </a:lnTo>
                <a:lnTo>
                  <a:pt x="268" y="449"/>
                </a:lnTo>
                <a:lnTo>
                  <a:pt x="288" y="443"/>
                </a:lnTo>
                <a:lnTo>
                  <a:pt x="296" y="461"/>
                </a:lnTo>
                <a:lnTo>
                  <a:pt x="302" y="471"/>
                </a:lnTo>
                <a:lnTo>
                  <a:pt x="257" y="483"/>
                </a:lnTo>
                <a:lnTo>
                  <a:pt x="266" y="507"/>
                </a:lnTo>
                <a:lnTo>
                  <a:pt x="266" y="522"/>
                </a:lnTo>
                <a:lnTo>
                  <a:pt x="251" y="518"/>
                </a:lnTo>
                <a:lnTo>
                  <a:pt x="240" y="507"/>
                </a:lnTo>
                <a:lnTo>
                  <a:pt x="230" y="499"/>
                </a:lnTo>
                <a:lnTo>
                  <a:pt x="197" y="499"/>
                </a:lnTo>
                <a:lnTo>
                  <a:pt x="191" y="513"/>
                </a:lnTo>
                <a:lnTo>
                  <a:pt x="183" y="524"/>
                </a:lnTo>
                <a:lnTo>
                  <a:pt x="196" y="543"/>
                </a:lnTo>
                <a:lnTo>
                  <a:pt x="219" y="554"/>
                </a:lnTo>
                <a:lnTo>
                  <a:pt x="227" y="595"/>
                </a:lnTo>
                <a:lnTo>
                  <a:pt x="225" y="609"/>
                </a:lnTo>
                <a:lnTo>
                  <a:pt x="232" y="623"/>
                </a:lnTo>
                <a:lnTo>
                  <a:pt x="249" y="624"/>
                </a:lnTo>
                <a:lnTo>
                  <a:pt x="260" y="628"/>
                </a:lnTo>
                <a:lnTo>
                  <a:pt x="260" y="646"/>
                </a:lnTo>
                <a:lnTo>
                  <a:pt x="253" y="681"/>
                </a:lnTo>
                <a:lnTo>
                  <a:pt x="253" y="699"/>
                </a:lnTo>
                <a:lnTo>
                  <a:pt x="227" y="722"/>
                </a:lnTo>
                <a:lnTo>
                  <a:pt x="221" y="743"/>
                </a:lnTo>
                <a:lnTo>
                  <a:pt x="233" y="764"/>
                </a:lnTo>
                <a:lnTo>
                  <a:pt x="249" y="775"/>
                </a:lnTo>
                <a:lnTo>
                  <a:pt x="255" y="805"/>
                </a:lnTo>
                <a:lnTo>
                  <a:pt x="281" y="833"/>
                </a:lnTo>
                <a:lnTo>
                  <a:pt x="294" y="824"/>
                </a:lnTo>
                <a:lnTo>
                  <a:pt x="324" y="819"/>
                </a:lnTo>
                <a:lnTo>
                  <a:pt x="322" y="849"/>
                </a:lnTo>
                <a:lnTo>
                  <a:pt x="334" y="879"/>
                </a:lnTo>
                <a:lnTo>
                  <a:pt x="353" y="896"/>
                </a:lnTo>
                <a:lnTo>
                  <a:pt x="381" y="880"/>
                </a:lnTo>
                <a:lnTo>
                  <a:pt x="393" y="861"/>
                </a:lnTo>
                <a:lnTo>
                  <a:pt x="415" y="855"/>
                </a:lnTo>
                <a:lnTo>
                  <a:pt x="429" y="844"/>
                </a:lnTo>
                <a:lnTo>
                  <a:pt x="442" y="836"/>
                </a:lnTo>
                <a:lnTo>
                  <a:pt x="446" y="819"/>
                </a:lnTo>
                <a:lnTo>
                  <a:pt x="440" y="808"/>
                </a:lnTo>
                <a:lnTo>
                  <a:pt x="437" y="793"/>
                </a:lnTo>
                <a:lnTo>
                  <a:pt x="412" y="780"/>
                </a:lnTo>
                <a:lnTo>
                  <a:pt x="401" y="774"/>
                </a:lnTo>
                <a:lnTo>
                  <a:pt x="409" y="762"/>
                </a:lnTo>
                <a:lnTo>
                  <a:pt x="420" y="734"/>
                </a:lnTo>
                <a:lnTo>
                  <a:pt x="448" y="675"/>
                </a:lnTo>
                <a:lnTo>
                  <a:pt x="453" y="662"/>
                </a:lnTo>
                <a:lnTo>
                  <a:pt x="448" y="648"/>
                </a:lnTo>
                <a:lnTo>
                  <a:pt x="403" y="552"/>
                </a:lnTo>
                <a:lnTo>
                  <a:pt x="403" y="537"/>
                </a:lnTo>
                <a:lnTo>
                  <a:pt x="403" y="502"/>
                </a:lnTo>
                <a:lnTo>
                  <a:pt x="393" y="480"/>
                </a:lnTo>
                <a:lnTo>
                  <a:pt x="328" y="339"/>
                </a:lnTo>
                <a:lnTo>
                  <a:pt x="318" y="303"/>
                </a:lnTo>
                <a:lnTo>
                  <a:pt x="305" y="279"/>
                </a:lnTo>
                <a:lnTo>
                  <a:pt x="305" y="259"/>
                </a:lnTo>
                <a:lnTo>
                  <a:pt x="321" y="234"/>
                </a:lnTo>
                <a:lnTo>
                  <a:pt x="338" y="208"/>
                </a:lnTo>
                <a:lnTo>
                  <a:pt x="350" y="186"/>
                </a:lnTo>
                <a:lnTo>
                  <a:pt x="372" y="152"/>
                </a:lnTo>
                <a:lnTo>
                  <a:pt x="357" y="171"/>
                </a:lnTo>
                <a:lnTo>
                  <a:pt x="388" y="146"/>
                </a:lnTo>
                <a:lnTo>
                  <a:pt x="391" y="113"/>
                </a:lnTo>
                <a:lnTo>
                  <a:pt x="394" y="116"/>
                </a:lnTo>
                <a:lnTo>
                  <a:pt x="415" y="108"/>
                </a:lnTo>
                <a:lnTo>
                  <a:pt x="414" y="67"/>
                </a:lnTo>
                <a:lnTo>
                  <a:pt x="419" y="53"/>
                </a:lnTo>
                <a:lnTo>
                  <a:pt x="424" y="46"/>
                </a:lnTo>
                <a:cubicBezTo>
                  <a:pt x="426" y="45"/>
                  <a:pt x="426" y="50"/>
                  <a:pt x="429" y="48"/>
                </a:cubicBezTo>
                <a:cubicBezTo>
                  <a:pt x="432" y="46"/>
                  <a:pt x="441" y="39"/>
                  <a:pt x="441" y="36"/>
                </a:cubicBezTo>
                <a:cubicBezTo>
                  <a:pt x="441" y="33"/>
                  <a:pt x="433" y="31"/>
                  <a:pt x="429" y="29"/>
                </a:cubicBezTo>
                <a:cubicBezTo>
                  <a:pt x="418" y="19"/>
                  <a:pt x="418" y="25"/>
                  <a:pt x="415" y="23"/>
                </a:cubicBezTo>
                <a:cubicBezTo>
                  <a:pt x="412" y="21"/>
                  <a:pt x="411" y="16"/>
                  <a:pt x="408" y="14"/>
                </a:cubicBezTo>
                <a:lnTo>
                  <a:pt x="399" y="9"/>
                </a:lnTo>
                <a:lnTo>
                  <a:pt x="396" y="9"/>
                </a:lnTo>
                <a:lnTo>
                  <a:pt x="379" y="0"/>
                </a:lnTo>
                <a:lnTo>
                  <a:pt x="364" y="14"/>
                </a:lnTo>
                <a:lnTo>
                  <a:pt x="369" y="26"/>
                </a:lnTo>
                <a:lnTo>
                  <a:pt x="355" y="36"/>
                </a:lnTo>
                <a:lnTo>
                  <a:pt x="342" y="50"/>
                </a:lnTo>
                <a:lnTo>
                  <a:pt x="322" y="51"/>
                </a:lnTo>
                <a:lnTo>
                  <a:pt x="310" y="80"/>
                </a:lnTo>
                <a:lnTo>
                  <a:pt x="256" y="92"/>
                </a:lnTo>
                <a:lnTo>
                  <a:pt x="231" y="101"/>
                </a:lnTo>
                <a:lnTo>
                  <a:pt x="208" y="102"/>
                </a:lnTo>
                <a:lnTo>
                  <a:pt x="177" y="110"/>
                </a:lnTo>
                <a:lnTo>
                  <a:pt x="123" y="92"/>
                </a:lnTo>
                <a:lnTo>
                  <a:pt x="111" y="71"/>
                </a:lnTo>
                <a:lnTo>
                  <a:pt x="95" y="69"/>
                </a:lnTo>
                <a:lnTo>
                  <a:pt x="85" y="49"/>
                </a:lnTo>
                <a:lnTo>
                  <a:pt x="85" y="36"/>
                </a:lnTo>
                <a:lnTo>
                  <a:pt x="73" y="43"/>
                </a:lnTo>
                <a:lnTo>
                  <a:pt x="56" y="55"/>
                </a:lnTo>
                <a:lnTo>
                  <a:pt x="50" y="66"/>
                </a:lnTo>
                <a:lnTo>
                  <a:pt x="50" y="93"/>
                </a:lnTo>
                <a:lnTo>
                  <a:pt x="34" y="88"/>
                </a:lnTo>
                <a:lnTo>
                  <a:pt x="24" y="79"/>
                </a:lnTo>
                <a:lnTo>
                  <a:pt x="11" y="86"/>
                </a:lnTo>
                <a:lnTo>
                  <a:pt x="11" y="99"/>
                </a:lnTo>
                <a:lnTo>
                  <a:pt x="4" y="137"/>
                </a:lnTo>
                <a:lnTo>
                  <a:pt x="22" y="154"/>
                </a:lnTo>
                <a:lnTo>
                  <a:pt x="19" y="169"/>
                </a:lnTo>
                <a:lnTo>
                  <a:pt x="13" y="185"/>
                </a:lnTo>
                <a:lnTo>
                  <a:pt x="0" y="191"/>
                </a:lnTo>
                <a:lnTo>
                  <a:pt x="11" y="204"/>
                </a:lnTo>
                <a:lnTo>
                  <a:pt x="13" y="229"/>
                </a:lnTo>
                <a:lnTo>
                  <a:pt x="17" y="253"/>
                </a:lnTo>
                <a:lnTo>
                  <a:pt x="30" y="249"/>
                </a:lnTo>
                <a:lnTo>
                  <a:pt x="50" y="243"/>
                </a:lnTo>
                <a:lnTo>
                  <a:pt x="47" y="258"/>
                </a:lnTo>
                <a:lnTo>
                  <a:pt x="58" y="287"/>
                </a:lnTo>
                <a:lnTo>
                  <a:pt x="75" y="301"/>
                </a:lnTo>
                <a:lnTo>
                  <a:pt x="108" y="309"/>
                </a:lnTo>
                <a:lnTo>
                  <a:pt x="90" y="304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16" name="Freeform 18"/>
          <xdr:cNvSpPr>
            <a:spLocks noChangeAspect="1"/>
          </xdr:cNvSpPr>
        </xdr:nvSpPr>
        <xdr:spPr bwMode="auto">
          <a:xfrm>
            <a:off x="10707687" y="3132138"/>
            <a:ext cx="676275" cy="931862"/>
          </a:xfrm>
          <a:custGeom>
            <a:avLst/>
            <a:gdLst>
              <a:gd name="T0" fmla="*/ 345275533 w 655"/>
              <a:gd name="T1" fmla="*/ 700172987 h 858"/>
              <a:gd name="T2" fmla="*/ 387127176 w 655"/>
              <a:gd name="T3" fmla="*/ 790997278 h 858"/>
              <a:gd name="T4" fmla="*/ 443925538 w 655"/>
              <a:gd name="T5" fmla="*/ 871913839 h 858"/>
              <a:gd name="T6" fmla="*/ 425989267 w 655"/>
              <a:gd name="T7" fmla="*/ 941270115 h 858"/>
              <a:gd name="T8" fmla="*/ 340791207 w 655"/>
              <a:gd name="T9" fmla="*/ 936316794 h 858"/>
              <a:gd name="T10" fmla="*/ 348265084 w 655"/>
              <a:gd name="T11" fmla="*/ 1058516827 h 858"/>
              <a:gd name="T12" fmla="*/ 511187327 w 655"/>
              <a:gd name="T13" fmla="*/ 1122918696 h 858"/>
              <a:gd name="T14" fmla="*/ 704003011 w 655"/>
              <a:gd name="T15" fmla="*/ 1240165407 h 858"/>
              <a:gd name="T16" fmla="*/ 874399131 w 655"/>
              <a:gd name="T17" fmla="*/ 1408603320 h 858"/>
              <a:gd name="T18" fmla="*/ 958102416 w 655"/>
              <a:gd name="T19" fmla="*/ 1390438245 h 858"/>
              <a:gd name="T20" fmla="*/ 899809278 w 655"/>
              <a:gd name="T21" fmla="*/ 1304567277 h 858"/>
              <a:gd name="T22" fmla="*/ 860947187 w 655"/>
              <a:gd name="T23" fmla="*/ 1223651801 h 858"/>
              <a:gd name="T24" fmla="*/ 904293604 w 655"/>
              <a:gd name="T25" fmla="*/ 1159248846 h 858"/>
              <a:gd name="T26" fmla="*/ 916250774 w 655"/>
              <a:gd name="T27" fmla="*/ 1058516827 h 858"/>
              <a:gd name="T28" fmla="*/ 866925255 w 655"/>
              <a:gd name="T29" fmla="*/ 994113872 h 858"/>
              <a:gd name="T30" fmla="*/ 828063163 w 655"/>
              <a:gd name="T31" fmla="*/ 908242903 h 858"/>
              <a:gd name="T32" fmla="*/ 825074645 w 655"/>
              <a:gd name="T33" fmla="*/ 837235157 h 858"/>
              <a:gd name="T34" fmla="*/ 890840627 w 655"/>
              <a:gd name="T35" fmla="*/ 848794356 h 858"/>
              <a:gd name="T36" fmla="*/ 923724650 w 655"/>
              <a:gd name="T37" fmla="*/ 835583688 h 858"/>
              <a:gd name="T38" fmla="*/ 958102416 w 655"/>
              <a:gd name="T39" fmla="*/ 746410867 h 858"/>
              <a:gd name="T40" fmla="*/ 754823305 w 655"/>
              <a:gd name="T41" fmla="*/ 739804990 h 858"/>
              <a:gd name="T42" fmla="*/ 696530168 w 655"/>
              <a:gd name="T43" fmla="*/ 713383655 h 858"/>
              <a:gd name="T44" fmla="*/ 677099122 w 655"/>
              <a:gd name="T45" fmla="*/ 645678847 h 858"/>
              <a:gd name="T46" fmla="*/ 708487337 w 655"/>
              <a:gd name="T47" fmla="*/ 544945742 h 858"/>
              <a:gd name="T48" fmla="*/ 645709873 w 655"/>
              <a:gd name="T49" fmla="*/ 508616677 h 858"/>
              <a:gd name="T50" fmla="*/ 563501364 w 655"/>
              <a:gd name="T51" fmla="*/ 427700116 h 858"/>
              <a:gd name="T52" fmla="*/ 521649722 w 655"/>
              <a:gd name="T53" fmla="*/ 325316627 h 858"/>
              <a:gd name="T54" fmla="*/ 559018071 w 655"/>
              <a:gd name="T55" fmla="*/ 269169933 h 858"/>
              <a:gd name="T56" fmla="*/ 551544195 w 655"/>
              <a:gd name="T57" fmla="*/ 145318430 h 858"/>
              <a:gd name="T58" fmla="*/ 593395837 w 655"/>
              <a:gd name="T59" fmla="*/ 130456293 h 858"/>
              <a:gd name="T60" fmla="*/ 523144497 w 655"/>
              <a:gd name="T61" fmla="*/ 80916561 h 858"/>
              <a:gd name="T62" fmla="*/ 452894190 w 655"/>
              <a:gd name="T63" fmla="*/ 64402955 h 858"/>
              <a:gd name="T64" fmla="*/ 369190905 w 655"/>
              <a:gd name="T65" fmla="*/ 44586411 h 858"/>
              <a:gd name="T66" fmla="*/ 269046125 w 655"/>
              <a:gd name="T67" fmla="*/ 62751486 h 858"/>
              <a:gd name="T68" fmla="*/ 275025226 w 655"/>
              <a:gd name="T69" fmla="*/ 140365108 h 858"/>
              <a:gd name="T70" fmla="*/ 191321941 w 655"/>
              <a:gd name="T71" fmla="*/ 236143806 h 858"/>
              <a:gd name="T72" fmla="*/ 65767014 w 655"/>
              <a:gd name="T73" fmla="*/ 208069916 h 858"/>
              <a:gd name="T74" fmla="*/ 34377766 w 655"/>
              <a:gd name="T75" fmla="*/ 234492337 h 858"/>
              <a:gd name="T76" fmla="*/ 34377766 w 655"/>
              <a:gd name="T77" fmla="*/ 376507829 h 858"/>
              <a:gd name="T78" fmla="*/ 97155229 w 655"/>
              <a:gd name="T79" fmla="*/ 483845725 h 858"/>
              <a:gd name="T80" fmla="*/ 67261789 w 655"/>
              <a:gd name="T81" fmla="*/ 568065225 h 858"/>
              <a:gd name="T82" fmla="*/ 0 w 655"/>
              <a:gd name="T83" fmla="*/ 599440968 h 858"/>
              <a:gd name="T84" fmla="*/ 44841193 w 655"/>
              <a:gd name="T85" fmla="*/ 675403121 h 858"/>
              <a:gd name="T86" fmla="*/ 107618657 w 655"/>
              <a:gd name="T87" fmla="*/ 677054590 h 858"/>
              <a:gd name="T88" fmla="*/ 227194483 w 655"/>
              <a:gd name="T89" fmla="*/ 648980700 h 858"/>
              <a:gd name="T90" fmla="*/ 292961497 w 655"/>
              <a:gd name="T91" fmla="*/ 620907895 h 858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655"/>
              <a:gd name="T139" fmla="*/ 0 h 858"/>
              <a:gd name="T140" fmla="*/ 655 w 655"/>
              <a:gd name="T141" fmla="*/ 858 h 858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655" h="858">
                <a:moveTo>
                  <a:pt x="196" y="376"/>
                </a:moveTo>
                <a:lnTo>
                  <a:pt x="219" y="417"/>
                </a:lnTo>
                <a:lnTo>
                  <a:pt x="231" y="424"/>
                </a:lnTo>
                <a:lnTo>
                  <a:pt x="245" y="437"/>
                </a:lnTo>
                <a:lnTo>
                  <a:pt x="245" y="451"/>
                </a:lnTo>
                <a:lnTo>
                  <a:pt x="259" y="479"/>
                </a:lnTo>
                <a:lnTo>
                  <a:pt x="267" y="490"/>
                </a:lnTo>
                <a:lnTo>
                  <a:pt x="277" y="501"/>
                </a:lnTo>
                <a:lnTo>
                  <a:pt x="297" y="528"/>
                </a:lnTo>
                <a:lnTo>
                  <a:pt x="307" y="539"/>
                </a:lnTo>
                <a:lnTo>
                  <a:pt x="291" y="556"/>
                </a:lnTo>
                <a:lnTo>
                  <a:pt x="285" y="570"/>
                </a:lnTo>
                <a:lnTo>
                  <a:pt x="285" y="586"/>
                </a:lnTo>
                <a:lnTo>
                  <a:pt x="269" y="580"/>
                </a:lnTo>
                <a:lnTo>
                  <a:pt x="228" y="567"/>
                </a:lnTo>
                <a:lnTo>
                  <a:pt x="210" y="603"/>
                </a:lnTo>
                <a:lnTo>
                  <a:pt x="206" y="614"/>
                </a:lnTo>
                <a:lnTo>
                  <a:pt x="233" y="641"/>
                </a:lnTo>
                <a:lnTo>
                  <a:pt x="266" y="653"/>
                </a:lnTo>
                <a:lnTo>
                  <a:pt x="300" y="665"/>
                </a:lnTo>
                <a:lnTo>
                  <a:pt x="342" y="680"/>
                </a:lnTo>
                <a:lnTo>
                  <a:pt x="404" y="724"/>
                </a:lnTo>
                <a:lnTo>
                  <a:pt x="436" y="735"/>
                </a:lnTo>
                <a:lnTo>
                  <a:pt x="471" y="751"/>
                </a:lnTo>
                <a:lnTo>
                  <a:pt x="522" y="775"/>
                </a:lnTo>
                <a:lnTo>
                  <a:pt x="574" y="840"/>
                </a:lnTo>
                <a:lnTo>
                  <a:pt x="585" y="853"/>
                </a:lnTo>
                <a:lnTo>
                  <a:pt x="612" y="858"/>
                </a:lnTo>
                <a:lnTo>
                  <a:pt x="638" y="853"/>
                </a:lnTo>
                <a:lnTo>
                  <a:pt x="641" y="842"/>
                </a:lnTo>
                <a:lnTo>
                  <a:pt x="619" y="824"/>
                </a:lnTo>
                <a:lnTo>
                  <a:pt x="612" y="809"/>
                </a:lnTo>
                <a:lnTo>
                  <a:pt x="602" y="790"/>
                </a:lnTo>
                <a:lnTo>
                  <a:pt x="588" y="767"/>
                </a:lnTo>
                <a:lnTo>
                  <a:pt x="574" y="754"/>
                </a:lnTo>
                <a:lnTo>
                  <a:pt x="576" y="741"/>
                </a:lnTo>
                <a:lnTo>
                  <a:pt x="588" y="724"/>
                </a:lnTo>
                <a:lnTo>
                  <a:pt x="594" y="710"/>
                </a:lnTo>
                <a:lnTo>
                  <a:pt x="605" y="702"/>
                </a:lnTo>
                <a:lnTo>
                  <a:pt x="608" y="679"/>
                </a:lnTo>
                <a:lnTo>
                  <a:pt x="612" y="657"/>
                </a:lnTo>
                <a:lnTo>
                  <a:pt x="613" y="641"/>
                </a:lnTo>
                <a:lnTo>
                  <a:pt x="590" y="630"/>
                </a:lnTo>
                <a:lnTo>
                  <a:pt x="576" y="616"/>
                </a:lnTo>
                <a:lnTo>
                  <a:pt x="580" y="602"/>
                </a:lnTo>
                <a:lnTo>
                  <a:pt x="578" y="584"/>
                </a:lnTo>
                <a:lnTo>
                  <a:pt x="576" y="569"/>
                </a:lnTo>
                <a:lnTo>
                  <a:pt x="554" y="550"/>
                </a:lnTo>
                <a:lnTo>
                  <a:pt x="538" y="537"/>
                </a:lnTo>
                <a:lnTo>
                  <a:pt x="546" y="517"/>
                </a:lnTo>
                <a:lnTo>
                  <a:pt x="552" y="507"/>
                </a:lnTo>
                <a:lnTo>
                  <a:pt x="566" y="503"/>
                </a:lnTo>
                <a:lnTo>
                  <a:pt x="585" y="506"/>
                </a:lnTo>
                <a:lnTo>
                  <a:pt x="596" y="514"/>
                </a:lnTo>
                <a:lnTo>
                  <a:pt x="608" y="521"/>
                </a:lnTo>
                <a:lnTo>
                  <a:pt x="619" y="519"/>
                </a:lnTo>
                <a:lnTo>
                  <a:pt x="618" y="506"/>
                </a:lnTo>
                <a:lnTo>
                  <a:pt x="613" y="490"/>
                </a:lnTo>
                <a:lnTo>
                  <a:pt x="655" y="476"/>
                </a:lnTo>
                <a:lnTo>
                  <a:pt x="641" y="452"/>
                </a:lnTo>
                <a:lnTo>
                  <a:pt x="600" y="462"/>
                </a:lnTo>
                <a:lnTo>
                  <a:pt x="560" y="462"/>
                </a:lnTo>
                <a:lnTo>
                  <a:pt x="505" y="448"/>
                </a:lnTo>
                <a:lnTo>
                  <a:pt x="491" y="448"/>
                </a:lnTo>
                <a:lnTo>
                  <a:pt x="474" y="446"/>
                </a:lnTo>
                <a:lnTo>
                  <a:pt x="466" y="432"/>
                </a:lnTo>
                <a:lnTo>
                  <a:pt x="452" y="413"/>
                </a:lnTo>
                <a:lnTo>
                  <a:pt x="457" y="401"/>
                </a:lnTo>
                <a:lnTo>
                  <a:pt x="453" y="391"/>
                </a:lnTo>
                <a:lnTo>
                  <a:pt x="466" y="377"/>
                </a:lnTo>
                <a:lnTo>
                  <a:pt x="444" y="362"/>
                </a:lnTo>
                <a:lnTo>
                  <a:pt x="474" y="330"/>
                </a:lnTo>
                <a:lnTo>
                  <a:pt x="475" y="319"/>
                </a:lnTo>
                <a:lnTo>
                  <a:pt x="455" y="311"/>
                </a:lnTo>
                <a:lnTo>
                  <a:pt x="432" y="308"/>
                </a:lnTo>
                <a:cubicBezTo>
                  <a:pt x="416" y="291"/>
                  <a:pt x="404" y="290"/>
                  <a:pt x="404" y="272"/>
                </a:cubicBezTo>
                <a:lnTo>
                  <a:pt x="402" y="256"/>
                </a:lnTo>
                <a:lnTo>
                  <a:pt x="377" y="259"/>
                </a:lnTo>
                <a:lnTo>
                  <a:pt x="360" y="222"/>
                </a:lnTo>
                <a:lnTo>
                  <a:pt x="358" y="208"/>
                </a:lnTo>
                <a:lnTo>
                  <a:pt x="349" y="197"/>
                </a:lnTo>
                <a:lnTo>
                  <a:pt x="366" y="190"/>
                </a:lnTo>
                <a:lnTo>
                  <a:pt x="372" y="176"/>
                </a:lnTo>
                <a:lnTo>
                  <a:pt x="374" y="163"/>
                </a:lnTo>
                <a:lnTo>
                  <a:pt x="355" y="142"/>
                </a:lnTo>
                <a:lnTo>
                  <a:pt x="363" y="102"/>
                </a:lnTo>
                <a:lnTo>
                  <a:pt x="369" y="88"/>
                </a:lnTo>
                <a:lnTo>
                  <a:pt x="392" y="94"/>
                </a:lnTo>
                <a:lnTo>
                  <a:pt x="404" y="96"/>
                </a:lnTo>
                <a:lnTo>
                  <a:pt x="397" y="79"/>
                </a:lnTo>
                <a:lnTo>
                  <a:pt x="380" y="68"/>
                </a:lnTo>
                <a:lnTo>
                  <a:pt x="360" y="57"/>
                </a:lnTo>
                <a:lnTo>
                  <a:pt x="350" y="49"/>
                </a:lnTo>
                <a:lnTo>
                  <a:pt x="330" y="57"/>
                </a:lnTo>
                <a:cubicBezTo>
                  <a:pt x="323" y="51"/>
                  <a:pt x="317" y="46"/>
                  <a:pt x="308" y="41"/>
                </a:cubicBezTo>
                <a:cubicBezTo>
                  <a:pt x="307" y="40"/>
                  <a:pt x="303" y="39"/>
                  <a:pt x="303" y="39"/>
                </a:cubicBezTo>
                <a:lnTo>
                  <a:pt x="291" y="35"/>
                </a:lnTo>
                <a:lnTo>
                  <a:pt x="281" y="41"/>
                </a:lnTo>
                <a:lnTo>
                  <a:pt x="247" y="27"/>
                </a:lnTo>
                <a:lnTo>
                  <a:pt x="213" y="0"/>
                </a:lnTo>
                <a:lnTo>
                  <a:pt x="189" y="3"/>
                </a:lnTo>
                <a:lnTo>
                  <a:pt x="180" y="38"/>
                </a:lnTo>
                <a:lnTo>
                  <a:pt x="200" y="51"/>
                </a:lnTo>
                <a:lnTo>
                  <a:pt x="192" y="68"/>
                </a:lnTo>
                <a:lnTo>
                  <a:pt x="184" y="85"/>
                </a:lnTo>
                <a:lnTo>
                  <a:pt x="162" y="85"/>
                </a:lnTo>
                <a:lnTo>
                  <a:pt x="148" y="118"/>
                </a:lnTo>
                <a:lnTo>
                  <a:pt x="128" y="143"/>
                </a:lnTo>
                <a:lnTo>
                  <a:pt x="122" y="159"/>
                </a:lnTo>
                <a:lnTo>
                  <a:pt x="77" y="142"/>
                </a:lnTo>
                <a:lnTo>
                  <a:pt x="44" y="126"/>
                </a:lnTo>
                <a:lnTo>
                  <a:pt x="36" y="116"/>
                </a:lnTo>
                <a:lnTo>
                  <a:pt x="34" y="134"/>
                </a:lnTo>
                <a:lnTo>
                  <a:pt x="23" y="142"/>
                </a:lnTo>
                <a:lnTo>
                  <a:pt x="23" y="181"/>
                </a:lnTo>
                <a:lnTo>
                  <a:pt x="34" y="217"/>
                </a:lnTo>
                <a:lnTo>
                  <a:pt x="23" y="228"/>
                </a:lnTo>
                <a:lnTo>
                  <a:pt x="20" y="239"/>
                </a:lnTo>
                <a:lnTo>
                  <a:pt x="20" y="252"/>
                </a:lnTo>
                <a:lnTo>
                  <a:pt x="65" y="293"/>
                </a:lnTo>
                <a:lnTo>
                  <a:pt x="69" y="308"/>
                </a:lnTo>
                <a:lnTo>
                  <a:pt x="69" y="327"/>
                </a:lnTo>
                <a:lnTo>
                  <a:pt x="45" y="344"/>
                </a:lnTo>
                <a:lnTo>
                  <a:pt x="22" y="344"/>
                </a:lnTo>
                <a:lnTo>
                  <a:pt x="8" y="352"/>
                </a:lnTo>
                <a:lnTo>
                  <a:pt x="0" y="363"/>
                </a:lnTo>
                <a:lnTo>
                  <a:pt x="6" y="388"/>
                </a:lnTo>
                <a:lnTo>
                  <a:pt x="20" y="405"/>
                </a:lnTo>
                <a:lnTo>
                  <a:pt x="30" y="409"/>
                </a:lnTo>
                <a:lnTo>
                  <a:pt x="42" y="404"/>
                </a:lnTo>
                <a:lnTo>
                  <a:pt x="59" y="404"/>
                </a:lnTo>
                <a:lnTo>
                  <a:pt x="72" y="410"/>
                </a:lnTo>
                <a:lnTo>
                  <a:pt x="95" y="399"/>
                </a:lnTo>
                <a:lnTo>
                  <a:pt x="114" y="410"/>
                </a:lnTo>
                <a:lnTo>
                  <a:pt x="152" y="393"/>
                </a:lnTo>
                <a:lnTo>
                  <a:pt x="162" y="366"/>
                </a:lnTo>
                <a:lnTo>
                  <a:pt x="174" y="360"/>
                </a:lnTo>
                <a:lnTo>
                  <a:pt x="196" y="376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17" name="Freeform 19"/>
          <xdr:cNvSpPr>
            <a:spLocks noChangeAspect="1"/>
          </xdr:cNvSpPr>
        </xdr:nvSpPr>
        <xdr:spPr bwMode="auto">
          <a:xfrm>
            <a:off x="10968037" y="4022725"/>
            <a:ext cx="676908" cy="855663"/>
          </a:xfrm>
          <a:custGeom>
            <a:avLst/>
            <a:gdLst>
              <a:gd name="T0" fmla="*/ 151306402 w 617"/>
              <a:gd name="T1" fmla="*/ 705105917 h 789"/>
              <a:gd name="T2" fmla="*/ 220217235 w 617"/>
              <a:gd name="T3" fmla="*/ 777593431 h 789"/>
              <a:gd name="T4" fmla="*/ 256171703 w 617"/>
              <a:gd name="T5" fmla="*/ 790773275 h 789"/>
              <a:gd name="T6" fmla="*/ 280141003 w 617"/>
              <a:gd name="T7" fmla="*/ 828664377 h 789"/>
              <a:gd name="T8" fmla="*/ 293623670 w 617"/>
              <a:gd name="T9" fmla="*/ 873144859 h 789"/>
              <a:gd name="T10" fmla="*/ 374519671 w 617"/>
              <a:gd name="T11" fmla="*/ 904446581 h 789"/>
              <a:gd name="T12" fmla="*/ 440435505 w 617"/>
              <a:gd name="T13" fmla="*/ 942337683 h 789"/>
              <a:gd name="T14" fmla="*/ 534814173 w 617"/>
              <a:gd name="T15" fmla="*/ 929157839 h 789"/>
              <a:gd name="T16" fmla="*/ 597733974 w 617"/>
              <a:gd name="T17" fmla="*/ 1021415661 h 789"/>
              <a:gd name="T18" fmla="*/ 602227507 w 617"/>
              <a:gd name="T19" fmla="*/ 1087312711 h 789"/>
              <a:gd name="T20" fmla="*/ 642676541 w 617"/>
              <a:gd name="T21" fmla="*/ 1126851158 h 789"/>
              <a:gd name="T22" fmla="*/ 660652741 w 617"/>
              <a:gd name="T23" fmla="*/ 1214165861 h 789"/>
              <a:gd name="T24" fmla="*/ 692112641 w 617"/>
              <a:gd name="T25" fmla="*/ 1253704308 h 789"/>
              <a:gd name="T26" fmla="*/ 750537875 w 617"/>
              <a:gd name="T27" fmla="*/ 1283358685 h 789"/>
              <a:gd name="T28" fmla="*/ 826940343 w 617"/>
              <a:gd name="T29" fmla="*/ 1299833218 h 789"/>
              <a:gd name="T30" fmla="*/ 898847210 w 617"/>
              <a:gd name="T31" fmla="*/ 1299833218 h 789"/>
              <a:gd name="T32" fmla="*/ 892855143 w 617"/>
              <a:gd name="T33" fmla="*/ 1237230858 h 789"/>
              <a:gd name="T34" fmla="*/ 850909643 w 617"/>
              <a:gd name="T35" fmla="*/ 1189454602 h 789"/>
              <a:gd name="T36" fmla="*/ 843419043 w 617"/>
              <a:gd name="T37" fmla="*/ 1113672399 h 789"/>
              <a:gd name="T38" fmla="*/ 850909643 w 617"/>
              <a:gd name="T39" fmla="*/ 1049421609 h 789"/>
              <a:gd name="T40" fmla="*/ 859897743 w 617"/>
              <a:gd name="T41" fmla="*/ 1003293783 h 789"/>
              <a:gd name="T42" fmla="*/ 862893777 w 617"/>
              <a:gd name="T43" fmla="*/ 945632373 h 789"/>
              <a:gd name="T44" fmla="*/ 901844277 w 617"/>
              <a:gd name="T45" fmla="*/ 878087978 h 789"/>
              <a:gd name="T46" fmla="*/ 916824444 w 617"/>
              <a:gd name="T47" fmla="*/ 790773275 h 789"/>
              <a:gd name="T48" fmla="*/ 859897743 w 617"/>
              <a:gd name="T49" fmla="*/ 751234828 h 789"/>
              <a:gd name="T50" fmla="*/ 868885843 w 617"/>
              <a:gd name="T51" fmla="*/ 708400607 h 789"/>
              <a:gd name="T52" fmla="*/ 844916543 w 617"/>
              <a:gd name="T53" fmla="*/ 604611371 h 789"/>
              <a:gd name="T54" fmla="*/ 817951209 w 617"/>
              <a:gd name="T55" fmla="*/ 546951045 h 789"/>
              <a:gd name="T56" fmla="*/ 847912576 w 617"/>
              <a:gd name="T57" fmla="*/ 499175874 h 789"/>
              <a:gd name="T58" fmla="*/ 886863077 w 617"/>
              <a:gd name="T59" fmla="*/ 476110876 h 789"/>
              <a:gd name="T60" fmla="*/ 880871010 w 617"/>
              <a:gd name="T61" fmla="*/ 405270707 h 789"/>
              <a:gd name="T62" fmla="*/ 855403176 w 617"/>
              <a:gd name="T63" fmla="*/ 359142881 h 789"/>
              <a:gd name="T64" fmla="*/ 865889810 w 617"/>
              <a:gd name="T65" fmla="*/ 314661314 h 789"/>
              <a:gd name="T66" fmla="*/ 822445776 w 617"/>
              <a:gd name="T67" fmla="*/ 215815197 h 789"/>
              <a:gd name="T68" fmla="*/ 792484409 w 617"/>
              <a:gd name="T69" fmla="*/ 154860182 h 789"/>
              <a:gd name="T70" fmla="*/ 802971043 w 617"/>
              <a:gd name="T71" fmla="*/ 90609393 h 789"/>
              <a:gd name="T72" fmla="*/ 817951209 w 617"/>
              <a:gd name="T73" fmla="*/ 37891102 h 789"/>
              <a:gd name="T74" fmla="*/ 768515109 w 617"/>
              <a:gd name="T75" fmla="*/ 54365636 h 789"/>
              <a:gd name="T76" fmla="*/ 731063142 w 617"/>
              <a:gd name="T77" fmla="*/ 92256737 h 789"/>
              <a:gd name="T78" fmla="*/ 681626008 w 617"/>
              <a:gd name="T79" fmla="*/ 115320651 h 789"/>
              <a:gd name="T80" fmla="*/ 639679474 w 617"/>
              <a:gd name="T81" fmla="*/ 47776256 h 789"/>
              <a:gd name="T82" fmla="*/ 594737940 w 617"/>
              <a:gd name="T83" fmla="*/ 11532499 h 789"/>
              <a:gd name="T84" fmla="*/ 576760707 w 617"/>
              <a:gd name="T85" fmla="*/ 41185792 h 789"/>
              <a:gd name="T86" fmla="*/ 500358239 w 617"/>
              <a:gd name="T87" fmla="*/ 41185792 h 789"/>
              <a:gd name="T88" fmla="*/ 425454305 w 617"/>
              <a:gd name="T89" fmla="*/ 54365636 h 789"/>
              <a:gd name="T90" fmla="*/ 323585037 w 617"/>
              <a:gd name="T91" fmla="*/ 77429549 h 789"/>
              <a:gd name="T92" fmla="*/ 256171703 w 617"/>
              <a:gd name="T93" fmla="*/ 92256737 h 789"/>
              <a:gd name="T94" fmla="*/ 223214303 w 617"/>
              <a:gd name="T95" fmla="*/ 136738304 h 789"/>
              <a:gd name="T96" fmla="*/ 223214303 w 617"/>
              <a:gd name="T97" fmla="*/ 191103939 h 789"/>
              <a:gd name="T98" fmla="*/ 223214303 w 617"/>
              <a:gd name="T99" fmla="*/ 219109887 h 789"/>
              <a:gd name="T100" fmla="*/ 143815802 w 617"/>
              <a:gd name="T101" fmla="*/ 192751284 h 789"/>
              <a:gd name="T102" fmla="*/ 83892034 w 617"/>
              <a:gd name="T103" fmla="*/ 191103939 h 789"/>
              <a:gd name="T104" fmla="*/ 106363835 w 617"/>
              <a:gd name="T105" fmla="*/ 215815197 h 789"/>
              <a:gd name="T106" fmla="*/ 101869268 w 617"/>
              <a:gd name="T107" fmla="*/ 291597401 h 789"/>
              <a:gd name="T108" fmla="*/ 118347968 w 617"/>
              <a:gd name="T109" fmla="*/ 342668347 h 789"/>
              <a:gd name="T110" fmla="*/ 71907901 w 617"/>
              <a:gd name="T111" fmla="*/ 425041015 h 789"/>
              <a:gd name="T112" fmla="*/ 82394534 w 617"/>
              <a:gd name="T113" fmla="*/ 499175874 h 789"/>
              <a:gd name="T114" fmla="*/ 98873234 w 617"/>
              <a:gd name="T115" fmla="*/ 532123857 h 789"/>
              <a:gd name="T116" fmla="*/ 0 w 617"/>
              <a:gd name="T117" fmla="*/ 583194802 h 789"/>
              <a:gd name="T118" fmla="*/ 55429201 w 617"/>
              <a:gd name="T119" fmla="*/ 591432611 h 789"/>
              <a:gd name="T120" fmla="*/ 92881168 w 617"/>
              <a:gd name="T121" fmla="*/ 589785267 h 789"/>
              <a:gd name="T122" fmla="*/ 125838568 w 617"/>
              <a:gd name="T123" fmla="*/ 654034972 h 789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617"/>
              <a:gd name="T187" fmla="*/ 0 h 789"/>
              <a:gd name="T188" fmla="*/ 617 w 617"/>
              <a:gd name="T189" fmla="*/ 789 h 789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617" h="789">
                <a:moveTo>
                  <a:pt x="84" y="397"/>
                </a:moveTo>
                <a:lnTo>
                  <a:pt x="101" y="428"/>
                </a:lnTo>
                <a:lnTo>
                  <a:pt x="126" y="456"/>
                </a:lnTo>
                <a:lnTo>
                  <a:pt x="147" y="472"/>
                </a:lnTo>
                <a:lnTo>
                  <a:pt x="157" y="480"/>
                </a:lnTo>
                <a:lnTo>
                  <a:pt x="171" y="480"/>
                </a:lnTo>
                <a:lnTo>
                  <a:pt x="187" y="489"/>
                </a:lnTo>
                <a:lnTo>
                  <a:pt x="187" y="503"/>
                </a:lnTo>
                <a:lnTo>
                  <a:pt x="179" y="513"/>
                </a:lnTo>
                <a:lnTo>
                  <a:pt x="196" y="530"/>
                </a:lnTo>
                <a:lnTo>
                  <a:pt x="214" y="557"/>
                </a:lnTo>
                <a:lnTo>
                  <a:pt x="250" y="549"/>
                </a:lnTo>
                <a:lnTo>
                  <a:pt x="261" y="564"/>
                </a:lnTo>
                <a:lnTo>
                  <a:pt x="294" y="572"/>
                </a:lnTo>
                <a:lnTo>
                  <a:pt x="318" y="552"/>
                </a:lnTo>
                <a:lnTo>
                  <a:pt x="357" y="564"/>
                </a:lnTo>
                <a:lnTo>
                  <a:pt x="391" y="587"/>
                </a:lnTo>
                <a:lnTo>
                  <a:pt x="399" y="620"/>
                </a:lnTo>
                <a:lnTo>
                  <a:pt x="405" y="638"/>
                </a:lnTo>
                <a:lnTo>
                  <a:pt x="402" y="660"/>
                </a:lnTo>
                <a:lnTo>
                  <a:pt x="414" y="672"/>
                </a:lnTo>
                <a:lnTo>
                  <a:pt x="429" y="684"/>
                </a:lnTo>
                <a:lnTo>
                  <a:pt x="437" y="712"/>
                </a:lnTo>
                <a:lnTo>
                  <a:pt x="441" y="737"/>
                </a:lnTo>
                <a:lnTo>
                  <a:pt x="447" y="750"/>
                </a:lnTo>
                <a:lnTo>
                  <a:pt x="462" y="761"/>
                </a:lnTo>
                <a:lnTo>
                  <a:pt x="481" y="765"/>
                </a:lnTo>
                <a:lnTo>
                  <a:pt x="501" y="779"/>
                </a:lnTo>
                <a:lnTo>
                  <a:pt x="517" y="789"/>
                </a:lnTo>
                <a:lnTo>
                  <a:pt x="552" y="789"/>
                </a:lnTo>
                <a:lnTo>
                  <a:pt x="585" y="785"/>
                </a:lnTo>
                <a:lnTo>
                  <a:pt x="600" y="789"/>
                </a:lnTo>
                <a:lnTo>
                  <a:pt x="595" y="767"/>
                </a:lnTo>
                <a:lnTo>
                  <a:pt x="596" y="751"/>
                </a:lnTo>
                <a:lnTo>
                  <a:pt x="580" y="739"/>
                </a:lnTo>
                <a:lnTo>
                  <a:pt x="568" y="722"/>
                </a:lnTo>
                <a:lnTo>
                  <a:pt x="563" y="689"/>
                </a:lnTo>
                <a:lnTo>
                  <a:pt x="563" y="676"/>
                </a:lnTo>
                <a:lnTo>
                  <a:pt x="578" y="668"/>
                </a:lnTo>
                <a:lnTo>
                  <a:pt x="568" y="637"/>
                </a:lnTo>
                <a:lnTo>
                  <a:pt x="558" y="623"/>
                </a:lnTo>
                <a:lnTo>
                  <a:pt x="574" y="609"/>
                </a:lnTo>
                <a:lnTo>
                  <a:pt x="585" y="590"/>
                </a:lnTo>
                <a:lnTo>
                  <a:pt x="576" y="574"/>
                </a:lnTo>
                <a:lnTo>
                  <a:pt x="594" y="552"/>
                </a:lnTo>
                <a:lnTo>
                  <a:pt x="602" y="533"/>
                </a:lnTo>
                <a:lnTo>
                  <a:pt x="602" y="519"/>
                </a:lnTo>
                <a:cubicBezTo>
                  <a:pt x="617" y="498"/>
                  <a:pt x="602" y="496"/>
                  <a:pt x="612" y="480"/>
                </a:cubicBezTo>
                <a:lnTo>
                  <a:pt x="608" y="456"/>
                </a:lnTo>
                <a:lnTo>
                  <a:pt x="574" y="456"/>
                </a:lnTo>
                <a:lnTo>
                  <a:pt x="574" y="442"/>
                </a:lnTo>
                <a:lnTo>
                  <a:pt x="580" y="430"/>
                </a:lnTo>
                <a:lnTo>
                  <a:pt x="580" y="370"/>
                </a:lnTo>
                <a:lnTo>
                  <a:pt x="564" y="367"/>
                </a:lnTo>
                <a:lnTo>
                  <a:pt x="552" y="344"/>
                </a:lnTo>
                <a:lnTo>
                  <a:pt x="546" y="332"/>
                </a:lnTo>
                <a:lnTo>
                  <a:pt x="549" y="320"/>
                </a:lnTo>
                <a:lnTo>
                  <a:pt x="566" y="303"/>
                </a:lnTo>
                <a:lnTo>
                  <a:pt x="580" y="290"/>
                </a:lnTo>
                <a:lnTo>
                  <a:pt x="592" y="289"/>
                </a:lnTo>
                <a:lnTo>
                  <a:pt x="596" y="277"/>
                </a:lnTo>
                <a:lnTo>
                  <a:pt x="588" y="246"/>
                </a:lnTo>
                <a:lnTo>
                  <a:pt x="572" y="235"/>
                </a:lnTo>
                <a:lnTo>
                  <a:pt x="571" y="218"/>
                </a:lnTo>
                <a:lnTo>
                  <a:pt x="571" y="204"/>
                </a:lnTo>
                <a:lnTo>
                  <a:pt x="578" y="191"/>
                </a:lnTo>
                <a:lnTo>
                  <a:pt x="576" y="161"/>
                </a:lnTo>
                <a:lnTo>
                  <a:pt x="549" y="131"/>
                </a:lnTo>
                <a:lnTo>
                  <a:pt x="538" y="110"/>
                </a:lnTo>
                <a:lnTo>
                  <a:pt x="529" y="94"/>
                </a:lnTo>
                <a:lnTo>
                  <a:pt x="527" y="83"/>
                </a:lnTo>
                <a:lnTo>
                  <a:pt x="536" y="55"/>
                </a:lnTo>
                <a:lnTo>
                  <a:pt x="543" y="43"/>
                </a:lnTo>
                <a:lnTo>
                  <a:pt x="546" y="23"/>
                </a:lnTo>
                <a:lnTo>
                  <a:pt x="546" y="7"/>
                </a:lnTo>
                <a:lnTo>
                  <a:pt x="513" y="33"/>
                </a:lnTo>
                <a:lnTo>
                  <a:pt x="499" y="37"/>
                </a:lnTo>
                <a:lnTo>
                  <a:pt x="488" y="56"/>
                </a:lnTo>
                <a:lnTo>
                  <a:pt x="466" y="69"/>
                </a:lnTo>
                <a:lnTo>
                  <a:pt x="455" y="70"/>
                </a:lnTo>
                <a:lnTo>
                  <a:pt x="437" y="58"/>
                </a:lnTo>
                <a:lnTo>
                  <a:pt x="427" y="29"/>
                </a:lnTo>
                <a:lnTo>
                  <a:pt x="426" y="0"/>
                </a:lnTo>
                <a:lnTo>
                  <a:pt x="397" y="7"/>
                </a:lnTo>
                <a:lnTo>
                  <a:pt x="388" y="14"/>
                </a:lnTo>
                <a:lnTo>
                  <a:pt x="385" y="25"/>
                </a:lnTo>
                <a:lnTo>
                  <a:pt x="362" y="28"/>
                </a:lnTo>
                <a:lnTo>
                  <a:pt x="334" y="25"/>
                </a:lnTo>
                <a:lnTo>
                  <a:pt x="316" y="33"/>
                </a:lnTo>
                <a:lnTo>
                  <a:pt x="284" y="33"/>
                </a:lnTo>
                <a:lnTo>
                  <a:pt x="251" y="39"/>
                </a:lnTo>
                <a:lnTo>
                  <a:pt x="216" y="47"/>
                </a:lnTo>
                <a:lnTo>
                  <a:pt x="202" y="55"/>
                </a:lnTo>
                <a:lnTo>
                  <a:pt x="171" y="56"/>
                </a:lnTo>
                <a:lnTo>
                  <a:pt x="147" y="61"/>
                </a:lnTo>
                <a:lnTo>
                  <a:pt x="149" y="83"/>
                </a:lnTo>
                <a:lnTo>
                  <a:pt x="141" y="106"/>
                </a:lnTo>
                <a:lnTo>
                  <a:pt x="149" y="116"/>
                </a:lnTo>
                <a:lnTo>
                  <a:pt x="161" y="138"/>
                </a:lnTo>
                <a:lnTo>
                  <a:pt x="149" y="133"/>
                </a:lnTo>
                <a:lnTo>
                  <a:pt x="113" y="125"/>
                </a:lnTo>
                <a:lnTo>
                  <a:pt x="96" y="117"/>
                </a:lnTo>
                <a:lnTo>
                  <a:pt x="71" y="119"/>
                </a:lnTo>
                <a:lnTo>
                  <a:pt x="56" y="116"/>
                </a:lnTo>
                <a:lnTo>
                  <a:pt x="57" y="127"/>
                </a:lnTo>
                <a:lnTo>
                  <a:pt x="71" y="131"/>
                </a:lnTo>
                <a:lnTo>
                  <a:pt x="76" y="144"/>
                </a:lnTo>
                <a:lnTo>
                  <a:pt x="68" y="177"/>
                </a:lnTo>
                <a:lnTo>
                  <a:pt x="74" y="193"/>
                </a:lnTo>
                <a:lnTo>
                  <a:pt x="79" y="208"/>
                </a:lnTo>
                <a:lnTo>
                  <a:pt x="60" y="246"/>
                </a:lnTo>
                <a:lnTo>
                  <a:pt x="48" y="258"/>
                </a:lnTo>
                <a:lnTo>
                  <a:pt x="46" y="291"/>
                </a:lnTo>
                <a:lnTo>
                  <a:pt x="55" y="303"/>
                </a:lnTo>
                <a:lnTo>
                  <a:pt x="61" y="320"/>
                </a:lnTo>
                <a:lnTo>
                  <a:pt x="66" y="323"/>
                </a:lnTo>
                <a:lnTo>
                  <a:pt x="30" y="317"/>
                </a:lnTo>
                <a:lnTo>
                  <a:pt x="0" y="354"/>
                </a:lnTo>
                <a:lnTo>
                  <a:pt x="16" y="359"/>
                </a:lnTo>
                <a:lnTo>
                  <a:pt x="37" y="359"/>
                </a:lnTo>
                <a:lnTo>
                  <a:pt x="51" y="348"/>
                </a:lnTo>
                <a:lnTo>
                  <a:pt x="62" y="358"/>
                </a:lnTo>
                <a:lnTo>
                  <a:pt x="82" y="375"/>
                </a:lnTo>
                <a:lnTo>
                  <a:pt x="84" y="397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18" name="Freeform 20"/>
          <xdr:cNvSpPr>
            <a:spLocks noChangeAspect="1"/>
          </xdr:cNvSpPr>
        </xdr:nvSpPr>
        <xdr:spPr bwMode="auto">
          <a:xfrm>
            <a:off x="7899400" y="2178050"/>
            <a:ext cx="809625" cy="1312863"/>
          </a:xfrm>
          <a:custGeom>
            <a:avLst/>
            <a:gdLst>
              <a:gd name="T0" fmla="*/ 746555276 w 783"/>
              <a:gd name="T1" fmla="*/ 583337689 h 1210"/>
              <a:gd name="T2" fmla="*/ 644820448 w 783"/>
              <a:gd name="T3" fmla="*/ 817331567 h 1210"/>
              <a:gd name="T4" fmla="*/ 736082801 w 783"/>
              <a:gd name="T5" fmla="*/ 860176448 h 1210"/>
              <a:gd name="T6" fmla="*/ 857267102 w 783"/>
              <a:gd name="T7" fmla="*/ 917850331 h 1210"/>
              <a:gd name="T8" fmla="*/ 890181038 w 783"/>
              <a:gd name="T9" fmla="*/ 940920318 h 1210"/>
              <a:gd name="T10" fmla="*/ 963490429 w 783"/>
              <a:gd name="T11" fmla="*/ 1021665272 h 1210"/>
              <a:gd name="T12" fmla="*/ 1056248259 w 783"/>
              <a:gd name="T13" fmla="*/ 1080987786 h 1210"/>
              <a:gd name="T14" fmla="*/ 1063728746 w 783"/>
              <a:gd name="T15" fmla="*/ 1168322925 h 1210"/>
              <a:gd name="T16" fmla="*/ 1105619679 w 783"/>
              <a:gd name="T17" fmla="*/ 1216110445 h 1210"/>
              <a:gd name="T18" fmla="*/ 1117588665 w 783"/>
              <a:gd name="T19" fmla="*/ 1295207853 h 1210"/>
              <a:gd name="T20" fmla="*/ 1135541627 w 783"/>
              <a:gd name="T21" fmla="*/ 1380895446 h 1210"/>
              <a:gd name="T22" fmla="*/ 1047272295 w 783"/>
              <a:gd name="T23" fmla="*/ 1403965433 h 1210"/>
              <a:gd name="T24" fmla="*/ 1002389374 w 783"/>
              <a:gd name="T25" fmla="*/ 1458344223 h 1210"/>
              <a:gd name="T26" fmla="*/ 942544446 w 783"/>
              <a:gd name="T27" fmla="*/ 1534145454 h 1210"/>
              <a:gd name="T28" fmla="*/ 1108612701 w 783"/>
              <a:gd name="T29" fmla="*/ 1572045527 h 1210"/>
              <a:gd name="T30" fmla="*/ 1126565663 w 783"/>
              <a:gd name="T31" fmla="*/ 1608298054 h 1210"/>
              <a:gd name="T32" fmla="*/ 1138534648 w 783"/>
              <a:gd name="T33" fmla="*/ 1745069345 h 1210"/>
              <a:gd name="T34" fmla="*/ 1147510613 w 783"/>
              <a:gd name="T35" fmla="*/ 1822518122 h 1210"/>
              <a:gd name="T36" fmla="*/ 1159479598 w 783"/>
              <a:gd name="T37" fmla="*/ 1880193089 h 1210"/>
              <a:gd name="T38" fmla="*/ 1105619679 w 783"/>
              <a:gd name="T39" fmla="*/ 1939515603 h 1210"/>
              <a:gd name="T40" fmla="*/ 1018845825 w 783"/>
              <a:gd name="T41" fmla="*/ 1913149438 h 1210"/>
              <a:gd name="T42" fmla="*/ 906638522 w 783"/>
              <a:gd name="T43" fmla="*/ 1965880682 h 1210"/>
              <a:gd name="T44" fmla="*/ 824353167 w 783"/>
              <a:gd name="T45" fmla="*/ 1993894393 h 1210"/>
              <a:gd name="T46" fmla="*/ 752539252 w 783"/>
              <a:gd name="T47" fmla="*/ 1970824406 h 1210"/>
              <a:gd name="T48" fmla="*/ 752539252 w 783"/>
              <a:gd name="T49" fmla="*/ 1913149438 h 1210"/>
              <a:gd name="T50" fmla="*/ 740571300 w 783"/>
              <a:gd name="T51" fmla="*/ 1748365522 h 1210"/>
              <a:gd name="T52" fmla="*/ 665765398 w 783"/>
              <a:gd name="T53" fmla="*/ 1611594231 h 1210"/>
              <a:gd name="T54" fmla="*/ 616393978 w 783"/>
              <a:gd name="T55" fmla="*/ 1540736724 h 1210"/>
              <a:gd name="T56" fmla="*/ 577496066 w 783"/>
              <a:gd name="T57" fmla="*/ 1476470487 h 1210"/>
              <a:gd name="T58" fmla="*/ 553558095 w 783"/>
              <a:gd name="T59" fmla="*/ 1417147973 h 1210"/>
              <a:gd name="T60" fmla="*/ 486233713 w 783"/>
              <a:gd name="T61" fmla="*/ 1430330513 h 1210"/>
              <a:gd name="T62" fmla="*/ 403947324 w 783"/>
              <a:gd name="T63" fmla="*/ 1430330513 h 1210"/>
              <a:gd name="T64" fmla="*/ 345599940 w 783"/>
              <a:gd name="T65" fmla="*/ 1443514137 h 1210"/>
              <a:gd name="T66" fmla="*/ 284259534 w 783"/>
              <a:gd name="T67" fmla="*/ 1430330513 h 1210"/>
              <a:gd name="T68" fmla="*/ 146617749 w 783"/>
              <a:gd name="T69" fmla="*/ 1132070398 h 1210"/>
              <a:gd name="T70" fmla="*/ 7480487 w 783"/>
              <a:gd name="T71" fmla="*/ 827219014 h 1210"/>
              <a:gd name="T72" fmla="*/ 34410446 w 783"/>
              <a:gd name="T73" fmla="*/ 759657684 h 1210"/>
              <a:gd name="T74" fmla="*/ 17952962 w 783"/>
              <a:gd name="T75" fmla="*/ 692095270 h 1210"/>
              <a:gd name="T76" fmla="*/ 22441461 w 783"/>
              <a:gd name="T77" fmla="*/ 619590216 h 1210"/>
              <a:gd name="T78" fmla="*/ 32913936 w 783"/>
              <a:gd name="T79" fmla="*/ 550380255 h 1210"/>
              <a:gd name="T80" fmla="*/ 71812881 w 783"/>
              <a:gd name="T81" fmla="*/ 519071452 h 1210"/>
              <a:gd name="T82" fmla="*/ 37402434 w 783"/>
              <a:gd name="T83" fmla="*/ 499297642 h 1210"/>
              <a:gd name="T84" fmla="*/ 29921947 w 783"/>
              <a:gd name="T85" fmla="*/ 416905142 h 1210"/>
              <a:gd name="T86" fmla="*/ 52363408 w 783"/>
              <a:gd name="T87" fmla="*/ 350991358 h 1210"/>
              <a:gd name="T88" fmla="*/ 97246329 w 783"/>
              <a:gd name="T89" fmla="*/ 377356438 h 1210"/>
              <a:gd name="T90" fmla="*/ 172052231 w 783"/>
              <a:gd name="T91" fmla="*/ 296612568 h 1210"/>
              <a:gd name="T92" fmla="*/ 254337587 w 783"/>
              <a:gd name="T93" fmla="*/ 204332621 h 1210"/>
              <a:gd name="T94" fmla="*/ 390482861 w 783"/>
              <a:gd name="T95" fmla="*/ 214220068 h 1210"/>
              <a:gd name="T96" fmla="*/ 499698176 w 783"/>
              <a:gd name="T97" fmla="*/ 237290055 h 1210"/>
              <a:gd name="T98" fmla="*/ 553558095 w 783"/>
              <a:gd name="T99" fmla="*/ 133475113 h 1210"/>
              <a:gd name="T100" fmla="*/ 589465052 w 783"/>
              <a:gd name="T101" fmla="*/ 92279948 h 1210"/>
              <a:gd name="T102" fmla="*/ 673245885 w 783"/>
              <a:gd name="T103" fmla="*/ 29661257 h 1210"/>
              <a:gd name="T104" fmla="*/ 725610326 w 783"/>
              <a:gd name="T105" fmla="*/ 115348850 h 1210"/>
              <a:gd name="T106" fmla="*/ 783957711 w 783"/>
              <a:gd name="T107" fmla="*/ 247177502 h 1210"/>
              <a:gd name="T108" fmla="*/ 813879658 w 783"/>
              <a:gd name="T109" fmla="*/ 392187609 h 1210"/>
              <a:gd name="T110" fmla="*/ 760020773 w 783"/>
              <a:gd name="T111" fmla="*/ 461397569 h 1210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83"/>
              <a:gd name="T169" fmla="*/ 0 h 1210"/>
              <a:gd name="T170" fmla="*/ 783 w 783"/>
              <a:gd name="T171" fmla="*/ 1210 h 1210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83" h="1210">
                <a:moveTo>
                  <a:pt x="508" y="280"/>
                </a:moveTo>
                <a:lnTo>
                  <a:pt x="499" y="354"/>
                </a:lnTo>
                <a:lnTo>
                  <a:pt x="462" y="408"/>
                </a:lnTo>
                <a:lnTo>
                  <a:pt x="431" y="496"/>
                </a:lnTo>
                <a:lnTo>
                  <a:pt x="456" y="516"/>
                </a:lnTo>
                <a:lnTo>
                  <a:pt x="492" y="522"/>
                </a:lnTo>
                <a:lnTo>
                  <a:pt x="553" y="543"/>
                </a:lnTo>
                <a:lnTo>
                  <a:pt x="573" y="557"/>
                </a:lnTo>
                <a:lnTo>
                  <a:pt x="600" y="555"/>
                </a:lnTo>
                <a:lnTo>
                  <a:pt x="595" y="571"/>
                </a:lnTo>
                <a:lnTo>
                  <a:pt x="636" y="599"/>
                </a:lnTo>
                <a:lnTo>
                  <a:pt x="644" y="620"/>
                </a:lnTo>
                <a:lnTo>
                  <a:pt x="672" y="638"/>
                </a:lnTo>
                <a:lnTo>
                  <a:pt x="706" y="656"/>
                </a:lnTo>
                <a:lnTo>
                  <a:pt x="706" y="681"/>
                </a:lnTo>
                <a:lnTo>
                  <a:pt x="711" y="709"/>
                </a:lnTo>
                <a:lnTo>
                  <a:pt x="727" y="717"/>
                </a:lnTo>
                <a:lnTo>
                  <a:pt x="739" y="738"/>
                </a:lnTo>
                <a:lnTo>
                  <a:pt x="745" y="758"/>
                </a:lnTo>
                <a:lnTo>
                  <a:pt x="747" y="786"/>
                </a:lnTo>
                <a:lnTo>
                  <a:pt x="761" y="821"/>
                </a:lnTo>
                <a:lnTo>
                  <a:pt x="759" y="838"/>
                </a:lnTo>
                <a:lnTo>
                  <a:pt x="737" y="846"/>
                </a:lnTo>
                <a:lnTo>
                  <a:pt x="700" y="852"/>
                </a:lnTo>
                <a:lnTo>
                  <a:pt x="670" y="866"/>
                </a:lnTo>
                <a:lnTo>
                  <a:pt x="670" y="885"/>
                </a:lnTo>
                <a:lnTo>
                  <a:pt x="656" y="913"/>
                </a:lnTo>
                <a:lnTo>
                  <a:pt x="630" y="931"/>
                </a:lnTo>
                <a:lnTo>
                  <a:pt x="675" y="945"/>
                </a:lnTo>
                <a:lnTo>
                  <a:pt x="741" y="954"/>
                </a:lnTo>
                <a:lnTo>
                  <a:pt x="759" y="954"/>
                </a:lnTo>
                <a:lnTo>
                  <a:pt x="753" y="976"/>
                </a:lnTo>
                <a:lnTo>
                  <a:pt x="764" y="998"/>
                </a:lnTo>
                <a:lnTo>
                  <a:pt x="761" y="1059"/>
                </a:lnTo>
                <a:lnTo>
                  <a:pt x="767" y="1080"/>
                </a:lnTo>
                <a:lnTo>
                  <a:pt x="767" y="1106"/>
                </a:lnTo>
                <a:lnTo>
                  <a:pt x="783" y="1122"/>
                </a:lnTo>
                <a:lnTo>
                  <a:pt x="775" y="1141"/>
                </a:lnTo>
                <a:lnTo>
                  <a:pt x="755" y="1157"/>
                </a:lnTo>
                <a:lnTo>
                  <a:pt x="739" y="1177"/>
                </a:lnTo>
                <a:lnTo>
                  <a:pt x="706" y="1151"/>
                </a:lnTo>
                <a:lnTo>
                  <a:pt x="681" y="1161"/>
                </a:lnTo>
                <a:lnTo>
                  <a:pt x="642" y="1188"/>
                </a:lnTo>
                <a:lnTo>
                  <a:pt x="606" y="1193"/>
                </a:lnTo>
                <a:lnTo>
                  <a:pt x="586" y="1202"/>
                </a:lnTo>
                <a:lnTo>
                  <a:pt x="551" y="1210"/>
                </a:lnTo>
                <a:lnTo>
                  <a:pt x="525" y="1199"/>
                </a:lnTo>
                <a:lnTo>
                  <a:pt x="503" y="1196"/>
                </a:lnTo>
                <a:lnTo>
                  <a:pt x="519" y="1157"/>
                </a:lnTo>
                <a:lnTo>
                  <a:pt x="503" y="1161"/>
                </a:lnTo>
                <a:lnTo>
                  <a:pt x="503" y="1083"/>
                </a:lnTo>
                <a:lnTo>
                  <a:pt x="495" y="1061"/>
                </a:lnTo>
                <a:lnTo>
                  <a:pt x="481" y="1041"/>
                </a:lnTo>
                <a:lnTo>
                  <a:pt x="445" y="978"/>
                </a:lnTo>
                <a:lnTo>
                  <a:pt x="428" y="948"/>
                </a:lnTo>
                <a:lnTo>
                  <a:pt x="412" y="935"/>
                </a:lnTo>
                <a:lnTo>
                  <a:pt x="398" y="913"/>
                </a:lnTo>
                <a:lnTo>
                  <a:pt x="386" y="896"/>
                </a:lnTo>
                <a:lnTo>
                  <a:pt x="381" y="880"/>
                </a:lnTo>
                <a:lnTo>
                  <a:pt x="370" y="860"/>
                </a:lnTo>
                <a:lnTo>
                  <a:pt x="345" y="854"/>
                </a:lnTo>
                <a:lnTo>
                  <a:pt x="325" y="868"/>
                </a:lnTo>
                <a:lnTo>
                  <a:pt x="295" y="860"/>
                </a:lnTo>
                <a:lnTo>
                  <a:pt x="270" y="868"/>
                </a:lnTo>
                <a:lnTo>
                  <a:pt x="248" y="868"/>
                </a:lnTo>
                <a:lnTo>
                  <a:pt x="231" y="876"/>
                </a:lnTo>
                <a:lnTo>
                  <a:pt x="209" y="874"/>
                </a:lnTo>
                <a:lnTo>
                  <a:pt x="190" y="868"/>
                </a:lnTo>
                <a:lnTo>
                  <a:pt x="162" y="811"/>
                </a:lnTo>
                <a:lnTo>
                  <a:pt x="98" y="687"/>
                </a:lnTo>
                <a:lnTo>
                  <a:pt x="75" y="618"/>
                </a:lnTo>
                <a:lnTo>
                  <a:pt x="5" y="502"/>
                </a:lnTo>
                <a:lnTo>
                  <a:pt x="16" y="495"/>
                </a:lnTo>
                <a:lnTo>
                  <a:pt x="23" y="461"/>
                </a:lnTo>
                <a:lnTo>
                  <a:pt x="17" y="439"/>
                </a:lnTo>
                <a:lnTo>
                  <a:pt x="12" y="420"/>
                </a:lnTo>
                <a:lnTo>
                  <a:pt x="9" y="398"/>
                </a:lnTo>
                <a:lnTo>
                  <a:pt x="15" y="376"/>
                </a:lnTo>
                <a:lnTo>
                  <a:pt x="20" y="356"/>
                </a:lnTo>
                <a:lnTo>
                  <a:pt x="22" y="334"/>
                </a:lnTo>
                <a:lnTo>
                  <a:pt x="44" y="330"/>
                </a:lnTo>
                <a:lnTo>
                  <a:pt x="48" y="315"/>
                </a:lnTo>
                <a:lnTo>
                  <a:pt x="26" y="309"/>
                </a:lnTo>
                <a:cubicBezTo>
                  <a:pt x="0" y="312"/>
                  <a:pt x="25" y="307"/>
                  <a:pt x="25" y="303"/>
                </a:cubicBezTo>
                <a:lnTo>
                  <a:pt x="26" y="283"/>
                </a:lnTo>
                <a:lnTo>
                  <a:pt x="20" y="253"/>
                </a:lnTo>
                <a:lnTo>
                  <a:pt x="38" y="253"/>
                </a:lnTo>
                <a:lnTo>
                  <a:pt x="35" y="213"/>
                </a:lnTo>
                <a:lnTo>
                  <a:pt x="50" y="214"/>
                </a:lnTo>
                <a:lnTo>
                  <a:pt x="65" y="229"/>
                </a:lnTo>
                <a:lnTo>
                  <a:pt x="121" y="228"/>
                </a:lnTo>
                <a:lnTo>
                  <a:pt x="115" y="180"/>
                </a:lnTo>
                <a:lnTo>
                  <a:pt x="139" y="129"/>
                </a:lnTo>
                <a:lnTo>
                  <a:pt x="170" y="124"/>
                </a:lnTo>
                <a:lnTo>
                  <a:pt x="208" y="130"/>
                </a:lnTo>
                <a:lnTo>
                  <a:pt x="261" y="130"/>
                </a:lnTo>
                <a:lnTo>
                  <a:pt x="298" y="111"/>
                </a:lnTo>
                <a:lnTo>
                  <a:pt x="334" y="144"/>
                </a:lnTo>
                <a:lnTo>
                  <a:pt x="353" y="101"/>
                </a:lnTo>
                <a:lnTo>
                  <a:pt x="370" y="81"/>
                </a:lnTo>
                <a:lnTo>
                  <a:pt x="383" y="70"/>
                </a:lnTo>
                <a:lnTo>
                  <a:pt x="394" y="56"/>
                </a:lnTo>
                <a:lnTo>
                  <a:pt x="434" y="28"/>
                </a:lnTo>
                <a:lnTo>
                  <a:pt x="450" y="18"/>
                </a:lnTo>
                <a:lnTo>
                  <a:pt x="470" y="0"/>
                </a:lnTo>
                <a:lnTo>
                  <a:pt x="485" y="70"/>
                </a:lnTo>
                <a:lnTo>
                  <a:pt x="500" y="120"/>
                </a:lnTo>
                <a:lnTo>
                  <a:pt x="524" y="150"/>
                </a:lnTo>
                <a:lnTo>
                  <a:pt x="550" y="187"/>
                </a:lnTo>
                <a:lnTo>
                  <a:pt x="544" y="238"/>
                </a:lnTo>
                <a:lnTo>
                  <a:pt x="527" y="258"/>
                </a:lnTo>
                <a:lnTo>
                  <a:pt x="508" y="280"/>
                </a:lnTo>
                <a:close/>
              </a:path>
            </a:pathLst>
          </a:custGeom>
          <a:gradFill rotWithShape="1">
            <a:gsLst>
              <a:gs pos="0">
                <a:srgbClr val="C0FFC0"/>
              </a:gs>
              <a:gs pos="100000">
                <a:srgbClr val="00FF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00CC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19" name="Freeform 22"/>
          <xdr:cNvSpPr>
            <a:spLocks noChangeAspect="1"/>
          </xdr:cNvSpPr>
        </xdr:nvSpPr>
        <xdr:spPr bwMode="auto">
          <a:xfrm>
            <a:off x="8051800" y="3101975"/>
            <a:ext cx="388937" cy="795338"/>
          </a:xfrm>
          <a:custGeom>
            <a:avLst/>
            <a:gdLst>
              <a:gd name="T0" fmla="*/ 458110884 w 326"/>
              <a:gd name="T1" fmla="*/ 160729733 h 638"/>
              <a:gd name="T2" fmla="*/ 577617812 w 326"/>
              <a:gd name="T3" fmla="*/ 360556359 h 638"/>
              <a:gd name="T4" fmla="*/ 611478327 w 326"/>
              <a:gd name="T5" fmla="*/ 432233789 h 638"/>
              <a:gd name="T6" fmla="*/ 649321731 w 326"/>
              <a:gd name="T7" fmla="*/ 577759106 h 638"/>
              <a:gd name="T8" fmla="*/ 489978763 w 326"/>
              <a:gd name="T9" fmla="*/ 723285668 h 638"/>
              <a:gd name="T10" fmla="*/ 478027712 w 326"/>
              <a:gd name="T11" fmla="*/ 766725968 h 638"/>
              <a:gd name="T12" fmla="*/ 428233258 w 326"/>
              <a:gd name="T13" fmla="*/ 775414028 h 638"/>
              <a:gd name="T14" fmla="*/ 452135359 w 326"/>
              <a:gd name="T15" fmla="*/ 803649912 h 638"/>
              <a:gd name="T16" fmla="*/ 478027712 w 326"/>
              <a:gd name="T17" fmla="*/ 853606569 h 638"/>
              <a:gd name="T18" fmla="*/ 454126803 w 326"/>
              <a:gd name="T19" fmla="*/ 923112294 h 638"/>
              <a:gd name="T20" fmla="*/ 501929813 w 326"/>
              <a:gd name="T21" fmla="*/ 964380891 h 638"/>
              <a:gd name="T22" fmla="*/ 489978763 w 326"/>
              <a:gd name="T23" fmla="*/ 1027369015 h 638"/>
              <a:gd name="T24" fmla="*/ 482011793 w 326"/>
              <a:gd name="T25" fmla="*/ 1131626980 h 638"/>
              <a:gd name="T26" fmla="*/ 466077854 w 326"/>
              <a:gd name="T27" fmla="*/ 1303216477 h 638"/>
              <a:gd name="T28" fmla="*/ 262915957 w 326"/>
              <a:gd name="T29" fmla="*/ 1311904537 h 638"/>
              <a:gd name="T30" fmla="*/ 199179008 w 326"/>
              <a:gd name="T31" fmla="*/ 1285840357 h 638"/>
              <a:gd name="T32" fmla="*/ 179260988 w 326"/>
              <a:gd name="T33" fmla="*/ 1168550924 h 638"/>
              <a:gd name="T34" fmla="*/ 131457979 w 326"/>
              <a:gd name="T35" fmla="*/ 1090358384 h 638"/>
              <a:gd name="T36" fmla="*/ 45811565 w 326"/>
              <a:gd name="T37" fmla="*/ 1079497375 h 638"/>
              <a:gd name="T38" fmla="*/ 0 w 326"/>
              <a:gd name="T39" fmla="*/ 1051261491 h 638"/>
              <a:gd name="T40" fmla="*/ 35851959 w 326"/>
              <a:gd name="T41" fmla="*/ 994788478 h 638"/>
              <a:gd name="T42" fmla="*/ 79670888 w 326"/>
              <a:gd name="T43" fmla="*/ 949176474 h 638"/>
              <a:gd name="T44" fmla="*/ 117515484 w 326"/>
              <a:gd name="T45" fmla="*/ 912251285 h 638"/>
              <a:gd name="T46" fmla="*/ 107555877 w 326"/>
              <a:gd name="T47" fmla="*/ 829714092 h 638"/>
              <a:gd name="T48" fmla="*/ 137433504 w 326"/>
              <a:gd name="T49" fmla="*/ 755866204 h 638"/>
              <a:gd name="T50" fmla="*/ 189219402 w 326"/>
              <a:gd name="T51" fmla="*/ 749349848 h 638"/>
              <a:gd name="T52" fmla="*/ 246980826 w 326"/>
              <a:gd name="T53" fmla="*/ 775414028 h 638"/>
              <a:gd name="T54" fmla="*/ 239013856 w 326"/>
              <a:gd name="T55" fmla="*/ 729800779 h 638"/>
              <a:gd name="T56" fmla="*/ 270882927 w 326"/>
              <a:gd name="T57" fmla="*/ 640748475 h 638"/>
              <a:gd name="T58" fmla="*/ 332628431 w 326"/>
              <a:gd name="T59" fmla="*/ 484362149 h 638"/>
              <a:gd name="T60" fmla="*/ 270882927 w 326"/>
              <a:gd name="T61" fmla="*/ 401824956 h 638"/>
              <a:gd name="T62" fmla="*/ 209137422 w 326"/>
              <a:gd name="T63" fmla="*/ 390965192 h 638"/>
              <a:gd name="T64" fmla="*/ 179260988 w 326"/>
              <a:gd name="T65" fmla="*/ 306256296 h 638"/>
              <a:gd name="T66" fmla="*/ 179260988 w 326"/>
              <a:gd name="T67" fmla="*/ 271504055 h 638"/>
              <a:gd name="T68" fmla="*/ 215112947 w 326"/>
              <a:gd name="T69" fmla="*/ 249783283 h 638"/>
              <a:gd name="T70" fmla="*/ 181252433 w 326"/>
              <a:gd name="T71" fmla="*/ 208514686 h 638"/>
              <a:gd name="T72" fmla="*/ 233038331 w 326"/>
              <a:gd name="T73" fmla="*/ 178105853 h 638"/>
              <a:gd name="T74" fmla="*/ 223079917 w 326"/>
              <a:gd name="T75" fmla="*/ 125977493 h 638"/>
              <a:gd name="T76" fmla="*/ 175276907 w 326"/>
              <a:gd name="T77" fmla="*/ 86880600 h 638"/>
              <a:gd name="T78" fmla="*/ 141416392 w 326"/>
              <a:gd name="T79" fmla="*/ 45612004 h 638"/>
              <a:gd name="T80" fmla="*/ 209137422 w 326"/>
              <a:gd name="T81" fmla="*/ 26064180 h 638"/>
              <a:gd name="T82" fmla="*/ 284825421 w 326"/>
              <a:gd name="T83" fmla="*/ 21720773 h 638"/>
              <a:gd name="T84" fmla="*/ 346570926 w 326"/>
              <a:gd name="T85" fmla="*/ 0 h 638"/>
              <a:gd name="T86" fmla="*/ 404332349 w 326"/>
              <a:gd name="T87" fmla="*/ 52128360 h 63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326"/>
              <a:gd name="T133" fmla="*/ 0 h 638"/>
              <a:gd name="T134" fmla="*/ 326 w 326"/>
              <a:gd name="T135" fmla="*/ 638 h 638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326" h="638">
                <a:moveTo>
                  <a:pt x="203" y="24"/>
                </a:moveTo>
                <a:lnTo>
                  <a:pt x="230" y="74"/>
                </a:lnTo>
                <a:lnTo>
                  <a:pt x="244" y="86"/>
                </a:lnTo>
                <a:lnTo>
                  <a:pt x="290" y="166"/>
                </a:lnTo>
                <a:lnTo>
                  <a:pt x="302" y="184"/>
                </a:lnTo>
                <a:lnTo>
                  <a:pt x="307" y="199"/>
                </a:lnTo>
                <a:lnTo>
                  <a:pt x="307" y="262"/>
                </a:lnTo>
                <a:lnTo>
                  <a:pt x="326" y="266"/>
                </a:lnTo>
                <a:lnTo>
                  <a:pt x="307" y="304"/>
                </a:lnTo>
                <a:lnTo>
                  <a:pt x="246" y="333"/>
                </a:lnTo>
                <a:lnTo>
                  <a:pt x="227" y="343"/>
                </a:lnTo>
                <a:lnTo>
                  <a:pt x="240" y="353"/>
                </a:lnTo>
                <a:lnTo>
                  <a:pt x="230" y="364"/>
                </a:lnTo>
                <a:lnTo>
                  <a:pt x="215" y="357"/>
                </a:lnTo>
                <a:lnTo>
                  <a:pt x="206" y="364"/>
                </a:lnTo>
                <a:lnTo>
                  <a:pt x="227" y="370"/>
                </a:lnTo>
                <a:lnTo>
                  <a:pt x="230" y="381"/>
                </a:lnTo>
                <a:lnTo>
                  <a:pt x="240" y="393"/>
                </a:lnTo>
                <a:lnTo>
                  <a:pt x="242" y="410"/>
                </a:lnTo>
                <a:lnTo>
                  <a:pt x="228" y="425"/>
                </a:lnTo>
                <a:lnTo>
                  <a:pt x="232" y="437"/>
                </a:lnTo>
                <a:lnTo>
                  <a:pt x="252" y="444"/>
                </a:lnTo>
                <a:lnTo>
                  <a:pt x="258" y="461"/>
                </a:lnTo>
                <a:lnTo>
                  <a:pt x="246" y="473"/>
                </a:lnTo>
                <a:lnTo>
                  <a:pt x="246" y="511"/>
                </a:lnTo>
                <a:lnTo>
                  <a:pt x="242" y="521"/>
                </a:lnTo>
                <a:lnTo>
                  <a:pt x="242" y="585"/>
                </a:lnTo>
                <a:lnTo>
                  <a:pt x="234" y="600"/>
                </a:lnTo>
                <a:lnTo>
                  <a:pt x="234" y="638"/>
                </a:lnTo>
                <a:lnTo>
                  <a:pt x="132" y="604"/>
                </a:lnTo>
                <a:lnTo>
                  <a:pt x="112" y="598"/>
                </a:lnTo>
                <a:lnTo>
                  <a:pt x="100" y="592"/>
                </a:lnTo>
                <a:lnTo>
                  <a:pt x="95" y="578"/>
                </a:lnTo>
                <a:lnTo>
                  <a:pt x="90" y="538"/>
                </a:lnTo>
                <a:lnTo>
                  <a:pt x="81" y="518"/>
                </a:lnTo>
                <a:lnTo>
                  <a:pt x="66" y="502"/>
                </a:lnTo>
                <a:lnTo>
                  <a:pt x="40" y="497"/>
                </a:lnTo>
                <a:lnTo>
                  <a:pt x="23" y="497"/>
                </a:lnTo>
                <a:lnTo>
                  <a:pt x="12" y="492"/>
                </a:lnTo>
                <a:lnTo>
                  <a:pt x="0" y="484"/>
                </a:lnTo>
                <a:lnTo>
                  <a:pt x="11" y="472"/>
                </a:lnTo>
                <a:lnTo>
                  <a:pt x="18" y="458"/>
                </a:lnTo>
                <a:lnTo>
                  <a:pt x="36" y="451"/>
                </a:lnTo>
                <a:lnTo>
                  <a:pt x="40" y="437"/>
                </a:lnTo>
                <a:lnTo>
                  <a:pt x="31" y="422"/>
                </a:lnTo>
                <a:lnTo>
                  <a:pt x="59" y="420"/>
                </a:lnTo>
                <a:lnTo>
                  <a:pt x="62" y="393"/>
                </a:lnTo>
                <a:lnTo>
                  <a:pt x="54" y="382"/>
                </a:lnTo>
                <a:lnTo>
                  <a:pt x="57" y="348"/>
                </a:lnTo>
                <a:lnTo>
                  <a:pt x="69" y="348"/>
                </a:lnTo>
                <a:lnTo>
                  <a:pt x="78" y="343"/>
                </a:lnTo>
                <a:lnTo>
                  <a:pt x="95" y="345"/>
                </a:lnTo>
                <a:lnTo>
                  <a:pt x="103" y="352"/>
                </a:lnTo>
                <a:lnTo>
                  <a:pt x="124" y="357"/>
                </a:lnTo>
                <a:lnTo>
                  <a:pt x="129" y="346"/>
                </a:lnTo>
                <a:lnTo>
                  <a:pt x="120" y="336"/>
                </a:lnTo>
                <a:lnTo>
                  <a:pt x="120" y="317"/>
                </a:lnTo>
                <a:lnTo>
                  <a:pt x="136" y="295"/>
                </a:lnTo>
                <a:lnTo>
                  <a:pt x="163" y="268"/>
                </a:lnTo>
                <a:lnTo>
                  <a:pt x="167" y="223"/>
                </a:lnTo>
                <a:lnTo>
                  <a:pt x="160" y="206"/>
                </a:lnTo>
                <a:lnTo>
                  <a:pt x="136" y="185"/>
                </a:lnTo>
                <a:lnTo>
                  <a:pt x="119" y="180"/>
                </a:lnTo>
                <a:lnTo>
                  <a:pt x="105" y="180"/>
                </a:lnTo>
                <a:lnTo>
                  <a:pt x="98" y="158"/>
                </a:lnTo>
                <a:lnTo>
                  <a:pt x="90" y="141"/>
                </a:lnTo>
                <a:lnTo>
                  <a:pt x="78" y="130"/>
                </a:lnTo>
                <a:lnTo>
                  <a:pt x="90" y="125"/>
                </a:lnTo>
                <a:lnTo>
                  <a:pt x="102" y="125"/>
                </a:lnTo>
                <a:lnTo>
                  <a:pt x="108" y="115"/>
                </a:lnTo>
                <a:cubicBezTo>
                  <a:pt x="104" y="109"/>
                  <a:pt x="101" y="103"/>
                  <a:pt x="96" y="98"/>
                </a:cubicBezTo>
                <a:cubicBezTo>
                  <a:pt x="95" y="97"/>
                  <a:pt x="91" y="96"/>
                  <a:pt x="91" y="96"/>
                </a:cubicBezTo>
                <a:lnTo>
                  <a:pt x="100" y="91"/>
                </a:lnTo>
                <a:lnTo>
                  <a:pt x="117" y="82"/>
                </a:lnTo>
                <a:lnTo>
                  <a:pt x="117" y="67"/>
                </a:lnTo>
                <a:lnTo>
                  <a:pt x="112" y="58"/>
                </a:lnTo>
                <a:lnTo>
                  <a:pt x="100" y="50"/>
                </a:lnTo>
                <a:lnTo>
                  <a:pt x="88" y="40"/>
                </a:lnTo>
                <a:lnTo>
                  <a:pt x="79" y="29"/>
                </a:lnTo>
                <a:lnTo>
                  <a:pt x="71" y="21"/>
                </a:lnTo>
                <a:lnTo>
                  <a:pt x="83" y="17"/>
                </a:lnTo>
                <a:lnTo>
                  <a:pt x="105" y="12"/>
                </a:lnTo>
                <a:lnTo>
                  <a:pt x="120" y="9"/>
                </a:lnTo>
                <a:lnTo>
                  <a:pt x="143" y="10"/>
                </a:lnTo>
                <a:lnTo>
                  <a:pt x="156" y="14"/>
                </a:lnTo>
                <a:lnTo>
                  <a:pt x="174" y="0"/>
                </a:lnTo>
                <a:lnTo>
                  <a:pt x="191" y="5"/>
                </a:lnTo>
                <a:lnTo>
                  <a:pt x="203" y="24"/>
                </a:lnTo>
                <a:close/>
              </a:path>
            </a:pathLst>
          </a:custGeom>
          <a:gradFill rotWithShape="1">
            <a:gsLst>
              <a:gs pos="0">
                <a:srgbClr val="BDFFBD"/>
              </a:gs>
              <a:gs pos="100000">
                <a:srgbClr val="00FF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00CC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20" name="Freeform 23"/>
          <xdr:cNvSpPr>
            <a:spLocks noChangeAspect="1"/>
          </xdr:cNvSpPr>
        </xdr:nvSpPr>
        <xdr:spPr bwMode="auto">
          <a:xfrm>
            <a:off x="7750175" y="3155950"/>
            <a:ext cx="498475" cy="688975"/>
          </a:xfrm>
          <a:custGeom>
            <a:avLst/>
            <a:gdLst>
              <a:gd name="T0" fmla="*/ 715137250 w 417"/>
              <a:gd name="T1" fmla="*/ 150113741 h 552"/>
              <a:gd name="T2" fmla="*/ 671067519 w 417"/>
              <a:gd name="T3" fmla="*/ 182746893 h 552"/>
              <a:gd name="T4" fmla="*/ 711131020 w 417"/>
              <a:gd name="T5" fmla="*/ 302402195 h 552"/>
              <a:gd name="T6" fmla="*/ 811290369 w 417"/>
              <a:gd name="T7" fmla="*/ 332859388 h 552"/>
              <a:gd name="T8" fmla="*/ 835328947 w 417"/>
              <a:gd name="T9" fmla="*/ 485149088 h 552"/>
              <a:gd name="T10" fmla="*/ 743182059 w 417"/>
              <a:gd name="T11" fmla="*/ 611331021 h 552"/>
              <a:gd name="T12" fmla="*/ 757205062 w 417"/>
              <a:gd name="T13" fmla="*/ 672246652 h 552"/>
              <a:gd name="T14" fmla="*/ 667061289 w 417"/>
              <a:gd name="T15" fmla="*/ 648314844 h 552"/>
              <a:gd name="T16" fmla="*/ 618985327 w 417"/>
              <a:gd name="T17" fmla="*/ 657017433 h 552"/>
              <a:gd name="T18" fmla="*/ 633007134 w 417"/>
              <a:gd name="T19" fmla="*/ 776672735 h 552"/>
              <a:gd name="T20" fmla="*/ 566901940 w 417"/>
              <a:gd name="T21" fmla="*/ 824535106 h 552"/>
              <a:gd name="T22" fmla="*/ 564898824 w 417"/>
              <a:gd name="T23" fmla="*/ 898503997 h 552"/>
              <a:gd name="T24" fmla="*/ 498793630 w 417"/>
              <a:gd name="T25" fmla="*/ 950717039 h 552"/>
              <a:gd name="T26" fmla="*/ 378601933 w 417"/>
              <a:gd name="T27" fmla="*/ 1074724260 h 552"/>
              <a:gd name="T28" fmla="*/ 412656088 w 417"/>
              <a:gd name="T29" fmla="*/ 1111708082 h 552"/>
              <a:gd name="T30" fmla="*/ 432688436 w 417"/>
              <a:gd name="T31" fmla="*/ 1194379562 h 552"/>
              <a:gd name="T32" fmla="*/ 388618705 w 417"/>
              <a:gd name="T33" fmla="*/ 1185676973 h 552"/>
              <a:gd name="T34" fmla="*/ 364580126 w 417"/>
              <a:gd name="T35" fmla="*/ 1153043822 h 552"/>
              <a:gd name="T36" fmla="*/ 330525971 w 417"/>
              <a:gd name="T37" fmla="*/ 1174799672 h 552"/>
              <a:gd name="T38" fmla="*/ 312496739 w 417"/>
              <a:gd name="T39" fmla="*/ 1070372342 h 552"/>
              <a:gd name="T40" fmla="*/ 196312468 w 417"/>
              <a:gd name="T41" fmla="*/ 1142166521 h 552"/>
              <a:gd name="T42" fmla="*/ 152242737 w 417"/>
              <a:gd name="T43" fmla="*/ 1055144369 h 552"/>
              <a:gd name="T44" fmla="*/ 162258313 w 417"/>
              <a:gd name="T45" fmla="*/ 1002931327 h 552"/>
              <a:gd name="T46" fmla="*/ 216343620 w 417"/>
              <a:gd name="T47" fmla="*/ 972472888 h 552"/>
              <a:gd name="T48" fmla="*/ 204324929 w 417"/>
              <a:gd name="T49" fmla="*/ 924610518 h 552"/>
              <a:gd name="T50" fmla="*/ 158252082 w 417"/>
              <a:gd name="T51" fmla="*/ 883274778 h 552"/>
              <a:gd name="T52" fmla="*/ 200318698 w 417"/>
              <a:gd name="T53" fmla="*/ 789725996 h 552"/>
              <a:gd name="T54" fmla="*/ 252402086 w 417"/>
              <a:gd name="T55" fmla="*/ 737512954 h 552"/>
              <a:gd name="T56" fmla="*/ 272433238 w 417"/>
              <a:gd name="T57" fmla="*/ 683123954 h 552"/>
              <a:gd name="T58" fmla="*/ 48075961 w 417"/>
              <a:gd name="T59" fmla="*/ 569995281 h 552"/>
              <a:gd name="T60" fmla="*/ 4006230 w 417"/>
              <a:gd name="T61" fmla="*/ 522132910 h 552"/>
              <a:gd name="T62" fmla="*/ 14021807 w 417"/>
              <a:gd name="T63" fmla="*/ 476446499 h 552"/>
              <a:gd name="T64" fmla="*/ 46072846 w 417"/>
              <a:gd name="T65" fmla="*/ 424233457 h 552"/>
              <a:gd name="T66" fmla="*/ 70111425 w 417"/>
              <a:gd name="T67" fmla="*/ 385073676 h 552"/>
              <a:gd name="T68" fmla="*/ 190303122 w 417"/>
              <a:gd name="T69" fmla="*/ 406828279 h 552"/>
              <a:gd name="T70" fmla="*/ 330525971 w 417"/>
              <a:gd name="T71" fmla="*/ 422057498 h 552"/>
              <a:gd name="T72" fmla="*/ 320510395 w 417"/>
              <a:gd name="T73" fmla="*/ 328508716 h 552"/>
              <a:gd name="T74" fmla="*/ 326519741 w 417"/>
              <a:gd name="T75" fmla="*/ 171868345 h 552"/>
              <a:gd name="T76" fmla="*/ 382608163 w 417"/>
              <a:gd name="T77" fmla="*/ 152288454 h 552"/>
              <a:gd name="T78" fmla="*/ 484771823 w 417"/>
              <a:gd name="T79" fmla="*/ 124007221 h 552"/>
              <a:gd name="T80" fmla="*/ 450716473 w 417"/>
              <a:gd name="T81" fmla="*/ 52213042 h 552"/>
              <a:gd name="T82" fmla="*/ 504802976 w 417"/>
              <a:gd name="T83" fmla="*/ 0 h 552"/>
              <a:gd name="T84" fmla="*/ 566901940 w 417"/>
              <a:gd name="T85" fmla="*/ 56564959 h 552"/>
              <a:gd name="T86" fmla="*/ 612974786 w 417"/>
              <a:gd name="T87" fmla="*/ 93548782 h 552"/>
              <a:gd name="T88" fmla="*/ 685090522 w 417"/>
              <a:gd name="T89" fmla="*/ 100075412 h 552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417"/>
              <a:gd name="T136" fmla="*/ 0 h 552"/>
              <a:gd name="T137" fmla="*/ 417 w 417"/>
              <a:gd name="T138" fmla="*/ 552 h 552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417" h="552">
                <a:moveTo>
                  <a:pt x="342" y="46"/>
                </a:moveTo>
                <a:lnTo>
                  <a:pt x="357" y="69"/>
                </a:lnTo>
                <a:lnTo>
                  <a:pt x="354" y="84"/>
                </a:lnTo>
                <a:lnTo>
                  <a:pt x="335" y="84"/>
                </a:lnTo>
                <a:lnTo>
                  <a:pt x="354" y="125"/>
                </a:lnTo>
                <a:lnTo>
                  <a:pt x="355" y="139"/>
                </a:lnTo>
                <a:lnTo>
                  <a:pt x="381" y="139"/>
                </a:lnTo>
                <a:lnTo>
                  <a:pt x="405" y="153"/>
                </a:lnTo>
                <a:lnTo>
                  <a:pt x="417" y="180"/>
                </a:lnTo>
                <a:lnTo>
                  <a:pt x="417" y="223"/>
                </a:lnTo>
                <a:lnTo>
                  <a:pt x="381" y="259"/>
                </a:lnTo>
                <a:lnTo>
                  <a:pt x="371" y="281"/>
                </a:lnTo>
                <a:lnTo>
                  <a:pt x="376" y="298"/>
                </a:lnTo>
                <a:lnTo>
                  <a:pt x="378" y="309"/>
                </a:lnTo>
                <a:lnTo>
                  <a:pt x="347" y="300"/>
                </a:lnTo>
                <a:lnTo>
                  <a:pt x="333" y="298"/>
                </a:lnTo>
                <a:lnTo>
                  <a:pt x="323" y="300"/>
                </a:lnTo>
                <a:lnTo>
                  <a:pt x="309" y="302"/>
                </a:lnTo>
                <a:lnTo>
                  <a:pt x="307" y="345"/>
                </a:lnTo>
                <a:lnTo>
                  <a:pt x="316" y="357"/>
                </a:lnTo>
                <a:lnTo>
                  <a:pt x="309" y="379"/>
                </a:lnTo>
                <a:lnTo>
                  <a:pt x="283" y="379"/>
                </a:lnTo>
                <a:lnTo>
                  <a:pt x="287" y="394"/>
                </a:lnTo>
                <a:lnTo>
                  <a:pt x="282" y="413"/>
                </a:lnTo>
                <a:lnTo>
                  <a:pt x="266" y="420"/>
                </a:lnTo>
                <a:lnTo>
                  <a:pt x="249" y="437"/>
                </a:lnTo>
                <a:lnTo>
                  <a:pt x="237" y="456"/>
                </a:lnTo>
                <a:lnTo>
                  <a:pt x="189" y="494"/>
                </a:lnTo>
                <a:lnTo>
                  <a:pt x="196" y="506"/>
                </a:lnTo>
                <a:lnTo>
                  <a:pt x="206" y="511"/>
                </a:lnTo>
                <a:lnTo>
                  <a:pt x="220" y="528"/>
                </a:lnTo>
                <a:lnTo>
                  <a:pt x="216" y="549"/>
                </a:lnTo>
                <a:lnTo>
                  <a:pt x="206" y="552"/>
                </a:lnTo>
                <a:lnTo>
                  <a:pt x="194" y="545"/>
                </a:lnTo>
                <a:lnTo>
                  <a:pt x="194" y="531"/>
                </a:lnTo>
                <a:lnTo>
                  <a:pt x="182" y="530"/>
                </a:lnTo>
                <a:lnTo>
                  <a:pt x="177" y="545"/>
                </a:lnTo>
                <a:lnTo>
                  <a:pt x="165" y="540"/>
                </a:lnTo>
                <a:lnTo>
                  <a:pt x="156" y="526"/>
                </a:lnTo>
                <a:lnTo>
                  <a:pt x="156" y="492"/>
                </a:lnTo>
                <a:lnTo>
                  <a:pt x="122" y="507"/>
                </a:lnTo>
                <a:lnTo>
                  <a:pt x="98" y="525"/>
                </a:lnTo>
                <a:lnTo>
                  <a:pt x="84" y="499"/>
                </a:lnTo>
                <a:lnTo>
                  <a:pt x="76" y="485"/>
                </a:lnTo>
                <a:lnTo>
                  <a:pt x="62" y="471"/>
                </a:lnTo>
                <a:lnTo>
                  <a:pt x="81" y="461"/>
                </a:lnTo>
                <a:lnTo>
                  <a:pt x="93" y="453"/>
                </a:lnTo>
                <a:lnTo>
                  <a:pt x="108" y="447"/>
                </a:lnTo>
                <a:lnTo>
                  <a:pt x="119" y="434"/>
                </a:lnTo>
                <a:lnTo>
                  <a:pt x="102" y="425"/>
                </a:lnTo>
                <a:lnTo>
                  <a:pt x="81" y="418"/>
                </a:lnTo>
                <a:lnTo>
                  <a:pt x="79" y="406"/>
                </a:lnTo>
                <a:lnTo>
                  <a:pt x="90" y="377"/>
                </a:lnTo>
                <a:lnTo>
                  <a:pt x="100" y="363"/>
                </a:lnTo>
                <a:lnTo>
                  <a:pt x="108" y="346"/>
                </a:lnTo>
                <a:lnTo>
                  <a:pt x="126" y="339"/>
                </a:lnTo>
                <a:lnTo>
                  <a:pt x="134" y="329"/>
                </a:lnTo>
                <a:lnTo>
                  <a:pt x="136" y="314"/>
                </a:lnTo>
                <a:lnTo>
                  <a:pt x="72" y="279"/>
                </a:lnTo>
                <a:lnTo>
                  <a:pt x="24" y="262"/>
                </a:lnTo>
                <a:lnTo>
                  <a:pt x="14" y="252"/>
                </a:lnTo>
                <a:lnTo>
                  <a:pt x="2" y="240"/>
                </a:lnTo>
                <a:lnTo>
                  <a:pt x="0" y="230"/>
                </a:lnTo>
                <a:lnTo>
                  <a:pt x="7" y="219"/>
                </a:lnTo>
                <a:lnTo>
                  <a:pt x="11" y="204"/>
                </a:lnTo>
                <a:lnTo>
                  <a:pt x="23" y="195"/>
                </a:lnTo>
                <a:lnTo>
                  <a:pt x="26" y="185"/>
                </a:lnTo>
                <a:lnTo>
                  <a:pt x="35" y="177"/>
                </a:lnTo>
                <a:lnTo>
                  <a:pt x="83" y="183"/>
                </a:lnTo>
                <a:lnTo>
                  <a:pt x="95" y="187"/>
                </a:lnTo>
                <a:lnTo>
                  <a:pt x="150" y="185"/>
                </a:lnTo>
                <a:lnTo>
                  <a:pt x="165" y="194"/>
                </a:lnTo>
                <a:lnTo>
                  <a:pt x="189" y="197"/>
                </a:lnTo>
                <a:lnTo>
                  <a:pt x="160" y="151"/>
                </a:lnTo>
                <a:lnTo>
                  <a:pt x="134" y="115"/>
                </a:lnTo>
                <a:lnTo>
                  <a:pt x="163" y="79"/>
                </a:lnTo>
                <a:lnTo>
                  <a:pt x="177" y="70"/>
                </a:lnTo>
                <a:lnTo>
                  <a:pt x="191" y="70"/>
                </a:lnTo>
                <a:lnTo>
                  <a:pt x="227" y="67"/>
                </a:lnTo>
                <a:lnTo>
                  <a:pt x="242" y="57"/>
                </a:lnTo>
                <a:lnTo>
                  <a:pt x="237" y="39"/>
                </a:lnTo>
                <a:lnTo>
                  <a:pt x="225" y="24"/>
                </a:lnTo>
                <a:lnTo>
                  <a:pt x="235" y="9"/>
                </a:lnTo>
                <a:lnTo>
                  <a:pt x="252" y="0"/>
                </a:lnTo>
                <a:lnTo>
                  <a:pt x="282" y="10"/>
                </a:lnTo>
                <a:lnTo>
                  <a:pt x="283" y="26"/>
                </a:lnTo>
                <a:lnTo>
                  <a:pt x="297" y="38"/>
                </a:lnTo>
                <a:lnTo>
                  <a:pt x="306" y="43"/>
                </a:lnTo>
                <a:lnTo>
                  <a:pt x="330" y="43"/>
                </a:lnTo>
                <a:lnTo>
                  <a:pt x="342" y="46"/>
                </a:lnTo>
                <a:close/>
              </a:path>
            </a:pathLst>
          </a:custGeom>
          <a:gradFill rotWithShape="1">
            <a:gsLst>
              <a:gs pos="0">
                <a:srgbClr val="C3FFC3"/>
              </a:gs>
              <a:gs pos="100000">
                <a:srgbClr val="00FF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00CC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21" name="Freeform 24"/>
          <xdr:cNvSpPr>
            <a:spLocks noChangeAspect="1"/>
          </xdr:cNvSpPr>
        </xdr:nvSpPr>
        <xdr:spPr bwMode="auto">
          <a:xfrm>
            <a:off x="7740650" y="3695700"/>
            <a:ext cx="715962" cy="742950"/>
          </a:xfrm>
          <a:custGeom>
            <a:avLst/>
            <a:gdLst>
              <a:gd name="T0" fmla="*/ 52360813 w 692"/>
              <a:gd name="T1" fmla="*/ 149717161 h 686"/>
              <a:gd name="T2" fmla="*/ 64328409 w 692"/>
              <a:gd name="T3" fmla="*/ 220462299 h 686"/>
              <a:gd name="T4" fmla="*/ 73305138 w 692"/>
              <a:gd name="T5" fmla="*/ 284626797 h 686"/>
              <a:gd name="T6" fmla="*/ 110705424 w 692"/>
              <a:gd name="T7" fmla="*/ 357017095 h 686"/>
              <a:gd name="T8" fmla="*/ 170545468 w 692"/>
              <a:gd name="T9" fmla="*/ 330693449 h 686"/>
              <a:gd name="T10" fmla="*/ 209442219 w 692"/>
              <a:gd name="T11" fmla="*/ 343855814 h 686"/>
              <a:gd name="T12" fmla="*/ 303690650 w 692"/>
              <a:gd name="T13" fmla="*/ 495218135 h 686"/>
              <a:gd name="T14" fmla="*/ 272274162 w 692"/>
              <a:gd name="T15" fmla="*/ 516606301 h 686"/>
              <a:gd name="T16" fmla="*/ 218417916 w 692"/>
              <a:gd name="T17" fmla="*/ 574189074 h 686"/>
              <a:gd name="T18" fmla="*/ 204953854 w 692"/>
              <a:gd name="T19" fmla="*/ 663033141 h 686"/>
              <a:gd name="T20" fmla="*/ 297706852 w 692"/>
              <a:gd name="T21" fmla="*/ 715680434 h 686"/>
              <a:gd name="T22" fmla="*/ 390459850 w 692"/>
              <a:gd name="T23" fmla="*/ 769972887 h 686"/>
              <a:gd name="T24" fmla="*/ 496676909 w 692"/>
              <a:gd name="T25" fmla="*/ 911464247 h 686"/>
              <a:gd name="T26" fmla="*/ 535572627 w 692"/>
              <a:gd name="T27" fmla="*/ 1013469596 h 686"/>
              <a:gd name="T28" fmla="*/ 568485581 w 692"/>
              <a:gd name="T29" fmla="*/ 1048019043 h 686"/>
              <a:gd name="T30" fmla="*/ 614861563 w 692"/>
              <a:gd name="T31" fmla="*/ 1090795375 h 686"/>
              <a:gd name="T32" fmla="*/ 646278051 w 692"/>
              <a:gd name="T33" fmla="*/ 1108893220 h 686"/>
              <a:gd name="T34" fmla="*/ 713598358 w 692"/>
              <a:gd name="T35" fmla="*/ 1074342689 h 686"/>
              <a:gd name="T36" fmla="*/ 736039150 w 692"/>
              <a:gd name="T37" fmla="*/ 1059536248 h 686"/>
              <a:gd name="T38" fmla="*/ 753990543 w 692"/>
              <a:gd name="T39" fmla="*/ 1054600767 h 686"/>
              <a:gd name="T40" fmla="*/ 734542684 w 692"/>
              <a:gd name="T41" fmla="*/ 904883606 h 686"/>
              <a:gd name="T42" fmla="*/ 846743540 w 692"/>
              <a:gd name="T43" fmla="*/ 916399728 h 686"/>
              <a:gd name="T44" fmla="*/ 876663562 w 692"/>
              <a:gd name="T45" fmla="*/ 1023340557 h 686"/>
              <a:gd name="T46" fmla="*/ 903592718 w 692"/>
              <a:gd name="T47" fmla="*/ 1036502922 h 686"/>
              <a:gd name="T48" fmla="*/ 909576516 w 692"/>
              <a:gd name="T49" fmla="*/ 845654589 h 686"/>
              <a:gd name="T50" fmla="*/ 801862991 w 692"/>
              <a:gd name="T51" fmla="*/ 806168578 h 686"/>
              <a:gd name="T52" fmla="*/ 1035241434 w 692"/>
              <a:gd name="T53" fmla="*/ 648225616 h 686"/>
              <a:gd name="T54" fmla="*/ 1015793575 w 692"/>
              <a:gd name="T55" fmla="*/ 593932080 h 686"/>
              <a:gd name="T56" fmla="*/ 988865452 w 692"/>
              <a:gd name="T57" fmla="*/ 526477262 h 686"/>
              <a:gd name="T58" fmla="*/ 970913026 w 692"/>
              <a:gd name="T59" fmla="*/ 389922466 h 686"/>
              <a:gd name="T60" fmla="*/ 1003824946 w 692"/>
              <a:gd name="T61" fmla="*/ 297789162 h 686"/>
              <a:gd name="T62" fmla="*/ 982880621 w 692"/>
              <a:gd name="T63" fmla="*/ 266528951 h 686"/>
              <a:gd name="T64" fmla="*/ 945480335 w 692"/>
              <a:gd name="T65" fmla="*/ 157942962 h 686"/>
              <a:gd name="T66" fmla="*/ 879656494 w 692"/>
              <a:gd name="T67" fmla="*/ 116811790 h 686"/>
              <a:gd name="T68" fmla="*/ 854223804 w 692"/>
              <a:gd name="T69" fmla="*/ 235269824 h 686"/>
              <a:gd name="T70" fmla="*/ 834775945 w 692"/>
              <a:gd name="T71" fmla="*/ 294498841 h 686"/>
              <a:gd name="T72" fmla="*/ 604389400 w 692"/>
              <a:gd name="T73" fmla="*/ 141491360 h 686"/>
              <a:gd name="T74" fmla="*/ 577461277 w 692"/>
              <a:gd name="T75" fmla="*/ 67454818 h 686"/>
              <a:gd name="T76" fmla="*/ 511636403 w 692"/>
              <a:gd name="T77" fmla="*/ 46066652 h 686"/>
              <a:gd name="T78" fmla="*/ 411404175 w 692"/>
              <a:gd name="T79" fmla="*/ 59229017 h 686"/>
              <a:gd name="T80" fmla="*/ 339595502 w 692"/>
              <a:gd name="T81" fmla="*/ 116811790 h 686"/>
              <a:gd name="T82" fmla="*/ 375499322 w 692"/>
              <a:gd name="T83" fmla="*/ 162879526 h 686"/>
              <a:gd name="T84" fmla="*/ 390459850 w 692"/>
              <a:gd name="T85" fmla="*/ 213881659 h 686"/>
              <a:gd name="T86" fmla="*/ 351563098 w 692"/>
              <a:gd name="T87" fmla="*/ 230334344 h 686"/>
              <a:gd name="T88" fmla="*/ 318651177 w 692"/>
              <a:gd name="T89" fmla="*/ 200719293 h 686"/>
              <a:gd name="T90" fmla="*/ 285738223 w 692"/>
              <a:gd name="T91" fmla="*/ 177685967 h 686"/>
              <a:gd name="T92" fmla="*/ 281250892 w 692"/>
              <a:gd name="T93" fmla="*/ 116811790 h 686"/>
              <a:gd name="T94" fmla="*/ 127161384 w 692"/>
              <a:gd name="T95" fmla="*/ 72390298 h 686"/>
              <a:gd name="T96" fmla="*/ 95744896 w 692"/>
              <a:gd name="T97" fmla="*/ 23033326 h 686"/>
              <a:gd name="T98" fmla="*/ 53856246 w 692"/>
              <a:gd name="T99" fmla="*/ 0 h 686"/>
              <a:gd name="T100" fmla="*/ 7480264 w 692"/>
              <a:gd name="T101" fmla="*/ 32905371 h 68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692"/>
              <a:gd name="T154" fmla="*/ 0 h 686"/>
              <a:gd name="T155" fmla="*/ 692 w 692"/>
              <a:gd name="T156" fmla="*/ 686 h 68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692" h="686">
                <a:moveTo>
                  <a:pt x="8" y="39"/>
                </a:moveTo>
                <a:lnTo>
                  <a:pt x="35" y="91"/>
                </a:lnTo>
                <a:lnTo>
                  <a:pt x="39" y="110"/>
                </a:lnTo>
                <a:lnTo>
                  <a:pt x="43" y="134"/>
                </a:lnTo>
                <a:lnTo>
                  <a:pt x="49" y="154"/>
                </a:lnTo>
                <a:lnTo>
                  <a:pt x="49" y="173"/>
                </a:lnTo>
                <a:lnTo>
                  <a:pt x="75" y="187"/>
                </a:lnTo>
                <a:lnTo>
                  <a:pt x="74" y="217"/>
                </a:lnTo>
                <a:lnTo>
                  <a:pt x="114" y="189"/>
                </a:lnTo>
                <a:lnTo>
                  <a:pt x="114" y="201"/>
                </a:lnTo>
                <a:lnTo>
                  <a:pt x="122" y="217"/>
                </a:lnTo>
                <a:lnTo>
                  <a:pt x="140" y="209"/>
                </a:lnTo>
                <a:lnTo>
                  <a:pt x="221" y="295"/>
                </a:lnTo>
                <a:lnTo>
                  <a:pt x="203" y="301"/>
                </a:lnTo>
                <a:lnTo>
                  <a:pt x="191" y="307"/>
                </a:lnTo>
                <a:lnTo>
                  <a:pt x="182" y="314"/>
                </a:lnTo>
                <a:lnTo>
                  <a:pt x="162" y="323"/>
                </a:lnTo>
                <a:lnTo>
                  <a:pt x="146" y="349"/>
                </a:lnTo>
                <a:lnTo>
                  <a:pt x="149" y="383"/>
                </a:lnTo>
                <a:lnTo>
                  <a:pt x="137" y="403"/>
                </a:lnTo>
                <a:lnTo>
                  <a:pt x="156" y="424"/>
                </a:lnTo>
                <a:lnTo>
                  <a:pt x="199" y="435"/>
                </a:lnTo>
                <a:lnTo>
                  <a:pt x="231" y="454"/>
                </a:lnTo>
                <a:lnTo>
                  <a:pt x="261" y="468"/>
                </a:lnTo>
                <a:lnTo>
                  <a:pt x="275" y="471"/>
                </a:lnTo>
                <a:lnTo>
                  <a:pt x="332" y="554"/>
                </a:lnTo>
                <a:lnTo>
                  <a:pt x="344" y="603"/>
                </a:lnTo>
                <a:lnTo>
                  <a:pt x="358" y="616"/>
                </a:lnTo>
                <a:lnTo>
                  <a:pt x="369" y="641"/>
                </a:lnTo>
                <a:lnTo>
                  <a:pt x="380" y="637"/>
                </a:lnTo>
                <a:lnTo>
                  <a:pt x="397" y="653"/>
                </a:lnTo>
                <a:lnTo>
                  <a:pt x="411" y="663"/>
                </a:lnTo>
                <a:lnTo>
                  <a:pt x="421" y="686"/>
                </a:lnTo>
                <a:lnTo>
                  <a:pt x="432" y="674"/>
                </a:lnTo>
                <a:lnTo>
                  <a:pt x="455" y="665"/>
                </a:lnTo>
                <a:lnTo>
                  <a:pt x="477" y="653"/>
                </a:lnTo>
                <a:lnTo>
                  <a:pt x="491" y="644"/>
                </a:lnTo>
                <a:lnTo>
                  <a:pt x="492" y="644"/>
                </a:lnTo>
                <a:lnTo>
                  <a:pt x="491" y="644"/>
                </a:lnTo>
                <a:lnTo>
                  <a:pt x="504" y="641"/>
                </a:lnTo>
                <a:lnTo>
                  <a:pt x="508" y="627"/>
                </a:lnTo>
                <a:lnTo>
                  <a:pt x="491" y="550"/>
                </a:lnTo>
                <a:lnTo>
                  <a:pt x="551" y="541"/>
                </a:lnTo>
                <a:lnTo>
                  <a:pt x="566" y="557"/>
                </a:lnTo>
                <a:lnTo>
                  <a:pt x="581" y="593"/>
                </a:lnTo>
                <a:lnTo>
                  <a:pt x="586" y="622"/>
                </a:lnTo>
                <a:lnTo>
                  <a:pt x="602" y="645"/>
                </a:lnTo>
                <a:lnTo>
                  <a:pt x="604" y="630"/>
                </a:lnTo>
                <a:lnTo>
                  <a:pt x="603" y="562"/>
                </a:lnTo>
                <a:lnTo>
                  <a:pt x="608" y="514"/>
                </a:lnTo>
                <a:lnTo>
                  <a:pt x="608" y="461"/>
                </a:lnTo>
                <a:lnTo>
                  <a:pt x="536" y="490"/>
                </a:lnTo>
                <a:lnTo>
                  <a:pt x="516" y="421"/>
                </a:lnTo>
                <a:lnTo>
                  <a:pt x="692" y="394"/>
                </a:lnTo>
                <a:lnTo>
                  <a:pt x="685" y="374"/>
                </a:lnTo>
                <a:lnTo>
                  <a:pt x="679" y="361"/>
                </a:lnTo>
                <a:lnTo>
                  <a:pt x="691" y="352"/>
                </a:lnTo>
                <a:lnTo>
                  <a:pt x="661" y="320"/>
                </a:lnTo>
                <a:lnTo>
                  <a:pt x="657" y="251"/>
                </a:lnTo>
                <a:lnTo>
                  <a:pt x="649" y="237"/>
                </a:lnTo>
                <a:lnTo>
                  <a:pt x="652" y="190"/>
                </a:lnTo>
                <a:lnTo>
                  <a:pt x="671" y="181"/>
                </a:lnTo>
                <a:lnTo>
                  <a:pt x="674" y="167"/>
                </a:lnTo>
                <a:lnTo>
                  <a:pt x="657" y="162"/>
                </a:lnTo>
                <a:lnTo>
                  <a:pt x="638" y="120"/>
                </a:lnTo>
                <a:lnTo>
                  <a:pt x="632" y="96"/>
                </a:lnTo>
                <a:lnTo>
                  <a:pt x="613" y="79"/>
                </a:lnTo>
                <a:lnTo>
                  <a:pt x="588" y="71"/>
                </a:lnTo>
                <a:lnTo>
                  <a:pt x="584" y="120"/>
                </a:lnTo>
                <a:lnTo>
                  <a:pt x="571" y="143"/>
                </a:lnTo>
                <a:lnTo>
                  <a:pt x="571" y="173"/>
                </a:lnTo>
                <a:lnTo>
                  <a:pt x="558" y="179"/>
                </a:lnTo>
                <a:lnTo>
                  <a:pt x="418" y="140"/>
                </a:lnTo>
                <a:lnTo>
                  <a:pt x="404" y="86"/>
                </a:lnTo>
                <a:lnTo>
                  <a:pt x="399" y="71"/>
                </a:lnTo>
                <a:lnTo>
                  <a:pt x="386" y="41"/>
                </a:lnTo>
                <a:lnTo>
                  <a:pt x="355" y="28"/>
                </a:lnTo>
                <a:lnTo>
                  <a:pt x="342" y="28"/>
                </a:lnTo>
                <a:lnTo>
                  <a:pt x="299" y="14"/>
                </a:lnTo>
                <a:lnTo>
                  <a:pt x="275" y="36"/>
                </a:lnTo>
                <a:lnTo>
                  <a:pt x="247" y="49"/>
                </a:lnTo>
                <a:lnTo>
                  <a:pt x="227" y="71"/>
                </a:lnTo>
                <a:lnTo>
                  <a:pt x="239" y="86"/>
                </a:lnTo>
                <a:lnTo>
                  <a:pt x="251" y="99"/>
                </a:lnTo>
                <a:lnTo>
                  <a:pt x="263" y="110"/>
                </a:lnTo>
                <a:lnTo>
                  <a:pt x="261" y="130"/>
                </a:lnTo>
                <a:lnTo>
                  <a:pt x="253" y="140"/>
                </a:lnTo>
                <a:lnTo>
                  <a:pt x="235" y="140"/>
                </a:lnTo>
                <a:lnTo>
                  <a:pt x="231" y="118"/>
                </a:lnTo>
                <a:lnTo>
                  <a:pt x="213" y="122"/>
                </a:lnTo>
                <a:lnTo>
                  <a:pt x="202" y="124"/>
                </a:lnTo>
                <a:lnTo>
                  <a:pt x="191" y="108"/>
                </a:lnTo>
                <a:lnTo>
                  <a:pt x="189" y="94"/>
                </a:lnTo>
                <a:lnTo>
                  <a:pt x="188" y="71"/>
                </a:lnTo>
                <a:lnTo>
                  <a:pt x="118" y="102"/>
                </a:lnTo>
                <a:lnTo>
                  <a:pt x="85" y="44"/>
                </a:lnTo>
                <a:lnTo>
                  <a:pt x="78" y="30"/>
                </a:lnTo>
                <a:lnTo>
                  <a:pt x="64" y="14"/>
                </a:lnTo>
                <a:lnTo>
                  <a:pt x="49" y="10"/>
                </a:lnTo>
                <a:lnTo>
                  <a:pt x="36" y="0"/>
                </a:lnTo>
                <a:lnTo>
                  <a:pt x="0" y="13"/>
                </a:lnTo>
                <a:lnTo>
                  <a:pt x="5" y="20"/>
                </a:lnTo>
                <a:lnTo>
                  <a:pt x="8" y="39"/>
                </a:lnTo>
                <a:close/>
              </a:path>
            </a:pathLst>
          </a:custGeom>
          <a:gradFill rotWithShape="1">
            <a:gsLst>
              <a:gs pos="0">
                <a:srgbClr val="DCFFDC"/>
              </a:gs>
              <a:gs pos="100000">
                <a:srgbClr val="00FF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00CC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22" name="Freeform 25"/>
          <xdr:cNvSpPr>
            <a:spLocks noChangeAspect="1"/>
          </xdr:cNvSpPr>
        </xdr:nvSpPr>
        <xdr:spPr bwMode="auto">
          <a:xfrm>
            <a:off x="7610476" y="2720975"/>
            <a:ext cx="581025" cy="1014413"/>
          </a:xfrm>
          <a:custGeom>
            <a:avLst/>
            <a:gdLst>
              <a:gd name="T0" fmla="*/ 574932127 w 562"/>
              <a:gd name="T1" fmla="*/ 309920972 h 935"/>
              <a:gd name="T2" fmla="*/ 704852036 w 562"/>
              <a:gd name="T3" fmla="*/ 611599284 h 935"/>
              <a:gd name="T4" fmla="*/ 751145136 w 562"/>
              <a:gd name="T5" fmla="*/ 621490910 h 935"/>
              <a:gd name="T6" fmla="*/ 797439268 w 562"/>
              <a:gd name="T7" fmla="*/ 667648937 h 935"/>
              <a:gd name="T8" fmla="*/ 839252157 w 562"/>
              <a:gd name="T9" fmla="*/ 695673763 h 935"/>
              <a:gd name="T10" fmla="*/ 839252157 w 562"/>
              <a:gd name="T11" fmla="*/ 730292284 h 935"/>
              <a:gd name="T12" fmla="*/ 813866018 w 562"/>
              <a:gd name="T13" fmla="*/ 753371297 h 935"/>
              <a:gd name="T14" fmla="*/ 766078827 w 562"/>
              <a:gd name="T15" fmla="*/ 741831790 h 935"/>
              <a:gd name="T16" fmla="*/ 736212477 w 562"/>
              <a:gd name="T17" fmla="*/ 746777603 h 935"/>
              <a:gd name="T18" fmla="*/ 694398556 w 562"/>
              <a:gd name="T19" fmla="*/ 712159083 h 935"/>
              <a:gd name="T20" fmla="*/ 669012417 w 562"/>
              <a:gd name="T21" fmla="*/ 679188444 h 935"/>
              <a:gd name="T22" fmla="*/ 631678706 w 562"/>
              <a:gd name="T23" fmla="*/ 667648937 h 935"/>
              <a:gd name="T24" fmla="*/ 589865818 w 562"/>
              <a:gd name="T25" fmla="*/ 684134257 h 935"/>
              <a:gd name="T26" fmla="*/ 606292568 w 562"/>
              <a:gd name="T27" fmla="*/ 741831790 h 935"/>
              <a:gd name="T28" fmla="*/ 606292568 w 562"/>
              <a:gd name="T29" fmla="*/ 781396124 h 935"/>
              <a:gd name="T30" fmla="*/ 518185547 w 562"/>
              <a:gd name="T31" fmla="*/ 792935631 h 935"/>
              <a:gd name="T32" fmla="*/ 465919178 w 562"/>
              <a:gd name="T33" fmla="*/ 820960457 h 935"/>
              <a:gd name="T34" fmla="*/ 445012217 w 562"/>
              <a:gd name="T35" fmla="*/ 877010110 h 935"/>
              <a:gd name="T36" fmla="*/ 518185547 w 562"/>
              <a:gd name="T37" fmla="*/ 1018783208 h 935"/>
              <a:gd name="T38" fmla="*/ 482345928 w 562"/>
              <a:gd name="T39" fmla="*/ 1030322715 h 935"/>
              <a:gd name="T40" fmla="*/ 450986519 w 562"/>
              <a:gd name="T41" fmla="*/ 1013837395 h 935"/>
              <a:gd name="T42" fmla="*/ 409172598 w 562"/>
              <a:gd name="T43" fmla="*/ 1013837395 h 935"/>
              <a:gd name="T44" fmla="*/ 377813189 w 562"/>
              <a:gd name="T45" fmla="*/ 1013837395 h 935"/>
              <a:gd name="T46" fmla="*/ 327039880 w 562"/>
              <a:gd name="T47" fmla="*/ 1002297888 h 935"/>
              <a:gd name="T48" fmla="*/ 264320030 w 562"/>
              <a:gd name="T49" fmla="*/ 997352075 h 935"/>
              <a:gd name="T50" fmla="*/ 212052628 w 562"/>
              <a:gd name="T51" fmla="*/ 1058347541 h 935"/>
              <a:gd name="T52" fmla="*/ 197119970 w 562"/>
              <a:gd name="T53" fmla="*/ 1104505568 h 935"/>
              <a:gd name="T54" fmla="*/ 228479378 w 562"/>
              <a:gd name="T55" fmla="*/ 1150663595 h 935"/>
              <a:gd name="T56" fmla="*/ 424106289 w 562"/>
              <a:gd name="T57" fmla="*/ 1251223394 h 935"/>
              <a:gd name="T58" fmla="*/ 430079559 w 562"/>
              <a:gd name="T59" fmla="*/ 1285841915 h 935"/>
              <a:gd name="T60" fmla="*/ 383786459 w 562"/>
              <a:gd name="T61" fmla="*/ 1313866741 h 935"/>
              <a:gd name="T62" fmla="*/ 331519057 w 562"/>
              <a:gd name="T63" fmla="*/ 1404534915 h 935"/>
              <a:gd name="T64" fmla="*/ 341972538 w 562"/>
              <a:gd name="T65" fmla="*/ 1450694027 h 935"/>
              <a:gd name="T66" fmla="*/ 398719118 w 562"/>
              <a:gd name="T67" fmla="*/ 1485312547 h 935"/>
              <a:gd name="T68" fmla="*/ 310613129 w 562"/>
              <a:gd name="T69" fmla="*/ 1541362200 h 935"/>
              <a:gd name="T70" fmla="*/ 274772478 w 562"/>
              <a:gd name="T71" fmla="*/ 1495204173 h 935"/>
              <a:gd name="T72" fmla="*/ 218025898 w 562"/>
              <a:gd name="T73" fmla="*/ 1485312547 h 935"/>
              <a:gd name="T74" fmla="*/ 186666489 w 562"/>
              <a:gd name="T75" fmla="*/ 1501797867 h 935"/>
              <a:gd name="T76" fmla="*/ 119466429 w 562"/>
              <a:gd name="T77" fmla="*/ 1336945755 h 935"/>
              <a:gd name="T78" fmla="*/ 98559469 w 562"/>
              <a:gd name="T79" fmla="*/ 1234738075 h 935"/>
              <a:gd name="T80" fmla="*/ 77653540 w 562"/>
              <a:gd name="T81" fmla="*/ 1190227929 h 935"/>
              <a:gd name="T82" fmla="*/ 77653540 w 562"/>
              <a:gd name="T83" fmla="*/ 1069887048 h 935"/>
              <a:gd name="T84" fmla="*/ 25386139 w 562"/>
              <a:gd name="T85" fmla="*/ 979218875 h 935"/>
              <a:gd name="T86" fmla="*/ 10453480 w 562"/>
              <a:gd name="T87" fmla="*/ 946248235 h 935"/>
              <a:gd name="T88" fmla="*/ 0 w 562"/>
              <a:gd name="T89" fmla="*/ 900089123 h 935"/>
              <a:gd name="T90" fmla="*/ 31360441 w 562"/>
              <a:gd name="T91" fmla="*/ 865470603 h 935"/>
              <a:gd name="T92" fmla="*/ 67200060 w 562"/>
              <a:gd name="T93" fmla="*/ 825906270 h 935"/>
              <a:gd name="T94" fmla="*/ 56746580 w 562"/>
              <a:gd name="T95" fmla="*/ 786341937 h 935"/>
              <a:gd name="T96" fmla="*/ 92586199 w 562"/>
              <a:gd name="T97" fmla="*/ 746777603 h 935"/>
              <a:gd name="T98" fmla="*/ 129919910 w 562"/>
              <a:gd name="T99" fmla="*/ 712159083 h 935"/>
              <a:gd name="T100" fmla="*/ 207573450 w 562"/>
              <a:gd name="T101" fmla="*/ 611599284 h 935"/>
              <a:gd name="T102" fmla="*/ 218025898 w 562"/>
              <a:gd name="T103" fmla="*/ 542361158 h 935"/>
              <a:gd name="T104" fmla="*/ 213546720 w 562"/>
              <a:gd name="T105" fmla="*/ 492906284 h 935"/>
              <a:gd name="T106" fmla="*/ 258346760 w 562"/>
              <a:gd name="T107" fmla="*/ 425317125 h 935"/>
              <a:gd name="T108" fmla="*/ 304639859 w 562"/>
              <a:gd name="T109" fmla="*/ 316514666 h 935"/>
              <a:gd name="T110" fmla="*/ 335999268 w 562"/>
              <a:gd name="T111" fmla="*/ 215955952 h 935"/>
              <a:gd name="T112" fmla="*/ 347945808 w 562"/>
              <a:gd name="T113" fmla="*/ 54400687 h 935"/>
              <a:gd name="T114" fmla="*/ 385279519 w 562"/>
              <a:gd name="T115" fmla="*/ 0 h 935"/>
              <a:gd name="T116" fmla="*/ 428586499 w 562"/>
              <a:gd name="T117" fmla="*/ 0 h 935"/>
              <a:gd name="T118" fmla="*/ 497279619 w 562"/>
              <a:gd name="T119" fmla="*/ 156609452 h 935"/>
              <a:gd name="T120" fmla="*/ 518185547 w 562"/>
              <a:gd name="T121" fmla="*/ 196173785 h 935"/>
              <a:gd name="T122" fmla="*/ 543572718 w 562"/>
              <a:gd name="T123" fmla="*/ 258817132 h 935"/>
              <a:gd name="T124" fmla="*/ 574932127 w 562"/>
              <a:gd name="T125" fmla="*/ 309920972 h 935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562"/>
              <a:gd name="T190" fmla="*/ 0 h 935"/>
              <a:gd name="T191" fmla="*/ 562 w 562"/>
              <a:gd name="T192" fmla="*/ 935 h 935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562" h="935">
                <a:moveTo>
                  <a:pt x="385" y="188"/>
                </a:moveTo>
                <a:lnTo>
                  <a:pt x="472" y="371"/>
                </a:lnTo>
                <a:lnTo>
                  <a:pt x="503" y="377"/>
                </a:lnTo>
                <a:lnTo>
                  <a:pt x="534" y="405"/>
                </a:lnTo>
                <a:lnTo>
                  <a:pt x="562" y="422"/>
                </a:lnTo>
                <a:lnTo>
                  <a:pt x="562" y="443"/>
                </a:lnTo>
                <a:lnTo>
                  <a:pt x="545" y="457"/>
                </a:lnTo>
                <a:lnTo>
                  <a:pt x="513" y="450"/>
                </a:lnTo>
                <a:lnTo>
                  <a:pt x="493" y="453"/>
                </a:lnTo>
                <a:lnTo>
                  <a:pt x="465" y="432"/>
                </a:lnTo>
                <a:lnTo>
                  <a:pt x="448" y="412"/>
                </a:lnTo>
                <a:lnTo>
                  <a:pt x="423" y="405"/>
                </a:lnTo>
                <a:lnTo>
                  <a:pt x="395" y="415"/>
                </a:lnTo>
                <a:lnTo>
                  <a:pt x="406" y="450"/>
                </a:lnTo>
                <a:lnTo>
                  <a:pt x="406" y="474"/>
                </a:lnTo>
                <a:lnTo>
                  <a:pt x="347" y="481"/>
                </a:lnTo>
                <a:lnTo>
                  <a:pt x="312" y="498"/>
                </a:lnTo>
                <a:lnTo>
                  <a:pt x="298" y="532"/>
                </a:lnTo>
                <a:lnTo>
                  <a:pt x="347" y="618"/>
                </a:lnTo>
                <a:lnTo>
                  <a:pt x="323" y="625"/>
                </a:lnTo>
                <a:lnTo>
                  <a:pt x="302" y="615"/>
                </a:lnTo>
                <a:lnTo>
                  <a:pt x="274" y="615"/>
                </a:lnTo>
                <a:lnTo>
                  <a:pt x="253" y="615"/>
                </a:lnTo>
                <a:lnTo>
                  <a:pt x="219" y="608"/>
                </a:lnTo>
                <a:lnTo>
                  <a:pt x="177" y="605"/>
                </a:lnTo>
                <a:lnTo>
                  <a:pt x="142" y="642"/>
                </a:lnTo>
                <a:lnTo>
                  <a:pt x="132" y="670"/>
                </a:lnTo>
                <a:lnTo>
                  <a:pt x="153" y="698"/>
                </a:lnTo>
                <a:lnTo>
                  <a:pt x="284" y="759"/>
                </a:lnTo>
                <a:lnTo>
                  <a:pt x="288" y="780"/>
                </a:lnTo>
                <a:lnTo>
                  <a:pt x="257" y="797"/>
                </a:lnTo>
                <a:lnTo>
                  <a:pt x="222" y="852"/>
                </a:lnTo>
                <a:lnTo>
                  <a:pt x="229" y="880"/>
                </a:lnTo>
                <a:lnTo>
                  <a:pt x="267" y="901"/>
                </a:lnTo>
                <a:lnTo>
                  <a:pt x="208" y="935"/>
                </a:lnTo>
                <a:lnTo>
                  <a:pt x="184" y="907"/>
                </a:lnTo>
                <a:lnTo>
                  <a:pt x="146" y="901"/>
                </a:lnTo>
                <a:lnTo>
                  <a:pt x="125" y="911"/>
                </a:lnTo>
                <a:lnTo>
                  <a:pt x="80" y="811"/>
                </a:lnTo>
                <a:lnTo>
                  <a:pt x="66" y="749"/>
                </a:lnTo>
                <a:lnTo>
                  <a:pt x="52" y="722"/>
                </a:lnTo>
                <a:lnTo>
                  <a:pt x="52" y="649"/>
                </a:lnTo>
                <a:lnTo>
                  <a:pt x="17" y="594"/>
                </a:lnTo>
                <a:lnTo>
                  <a:pt x="7" y="574"/>
                </a:lnTo>
                <a:lnTo>
                  <a:pt x="0" y="546"/>
                </a:lnTo>
                <a:lnTo>
                  <a:pt x="21" y="525"/>
                </a:lnTo>
                <a:lnTo>
                  <a:pt x="45" y="501"/>
                </a:lnTo>
                <a:lnTo>
                  <a:pt x="38" y="477"/>
                </a:lnTo>
                <a:lnTo>
                  <a:pt x="62" y="453"/>
                </a:lnTo>
                <a:lnTo>
                  <a:pt x="87" y="432"/>
                </a:lnTo>
                <a:lnTo>
                  <a:pt x="139" y="371"/>
                </a:lnTo>
                <a:lnTo>
                  <a:pt x="146" y="329"/>
                </a:lnTo>
                <a:lnTo>
                  <a:pt x="143" y="299"/>
                </a:lnTo>
                <a:lnTo>
                  <a:pt x="173" y="258"/>
                </a:lnTo>
                <a:lnTo>
                  <a:pt x="204" y="192"/>
                </a:lnTo>
                <a:lnTo>
                  <a:pt x="225" y="131"/>
                </a:lnTo>
                <a:lnTo>
                  <a:pt x="233" y="33"/>
                </a:lnTo>
                <a:lnTo>
                  <a:pt x="258" y="0"/>
                </a:lnTo>
                <a:lnTo>
                  <a:pt x="287" y="0"/>
                </a:lnTo>
                <a:lnTo>
                  <a:pt x="333" y="95"/>
                </a:lnTo>
                <a:lnTo>
                  <a:pt x="347" y="119"/>
                </a:lnTo>
                <a:lnTo>
                  <a:pt x="364" y="157"/>
                </a:lnTo>
                <a:lnTo>
                  <a:pt x="385" y="188"/>
                </a:lnTo>
                <a:close/>
              </a:path>
            </a:pathLst>
          </a:custGeom>
          <a:gradFill rotWithShape="1">
            <a:gsLst>
              <a:gs pos="0">
                <a:srgbClr val="C3FFC3"/>
              </a:gs>
              <a:gs pos="100000">
                <a:srgbClr val="00FF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00CC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23" name="Freeform 26"/>
          <xdr:cNvSpPr>
            <a:spLocks noChangeAspect="1"/>
          </xdr:cNvSpPr>
        </xdr:nvSpPr>
        <xdr:spPr bwMode="auto">
          <a:xfrm>
            <a:off x="8928099" y="3486150"/>
            <a:ext cx="384175" cy="366713"/>
          </a:xfrm>
          <a:custGeom>
            <a:avLst/>
            <a:gdLst>
              <a:gd name="T0" fmla="*/ 206196416 w 372"/>
              <a:gd name="T1" fmla="*/ 0 h 338"/>
              <a:gd name="T2" fmla="*/ 100109697 w 372"/>
              <a:gd name="T3" fmla="*/ 27931486 h 338"/>
              <a:gd name="T4" fmla="*/ 80685150 w 372"/>
              <a:gd name="T5" fmla="*/ 92009281 h 338"/>
              <a:gd name="T6" fmla="*/ 37354580 w 372"/>
              <a:gd name="T7" fmla="*/ 115010789 h 338"/>
              <a:gd name="T8" fmla="*/ 43330570 w 372"/>
              <a:gd name="T9" fmla="*/ 184017479 h 338"/>
              <a:gd name="T10" fmla="*/ 41837089 w 372"/>
              <a:gd name="T11" fmla="*/ 262883042 h 338"/>
              <a:gd name="T12" fmla="*/ 14942039 w 372"/>
              <a:gd name="T13" fmla="*/ 397609409 h 338"/>
              <a:gd name="T14" fmla="*/ 50802105 w 372"/>
              <a:gd name="T15" fmla="*/ 440328661 h 338"/>
              <a:gd name="T16" fmla="*/ 31377558 w 372"/>
              <a:gd name="T17" fmla="*/ 491261655 h 338"/>
              <a:gd name="T18" fmla="*/ 0 w 372"/>
              <a:gd name="T19" fmla="*/ 530693895 h 338"/>
              <a:gd name="T20" fmla="*/ 10459530 w 372"/>
              <a:gd name="T21" fmla="*/ 555339451 h 338"/>
              <a:gd name="T22" fmla="*/ 73214647 w 372"/>
              <a:gd name="T23" fmla="*/ 474832006 h 338"/>
              <a:gd name="T24" fmla="*/ 122522239 w 372"/>
              <a:gd name="T25" fmla="*/ 494547585 h 338"/>
              <a:gd name="T26" fmla="*/ 179301366 w 372"/>
              <a:gd name="T27" fmla="*/ 501119444 h 338"/>
              <a:gd name="T28" fmla="*/ 210678925 w 372"/>
              <a:gd name="T29" fmla="*/ 471546077 h 338"/>
              <a:gd name="T30" fmla="*/ 248033505 w 372"/>
              <a:gd name="T31" fmla="*/ 417326070 h 338"/>
              <a:gd name="T32" fmla="*/ 282399058 w 372"/>
              <a:gd name="T33" fmla="*/ 366393077 h 338"/>
              <a:gd name="T34" fmla="*/ 273434041 w 372"/>
              <a:gd name="T35" fmla="*/ 341747521 h 338"/>
              <a:gd name="T36" fmla="*/ 282399058 w 372"/>
              <a:gd name="T37" fmla="*/ 318744930 h 338"/>
              <a:gd name="T38" fmla="*/ 333201163 w 372"/>
              <a:gd name="T39" fmla="*/ 333532697 h 338"/>
              <a:gd name="T40" fmla="*/ 358601700 w 372"/>
              <a:gd name="T41" fmla="*/ 338461591 h 338"/>
              <a:gd name="T42" fmla="*/ 364578722 w 372"/>
              <a:gd name="T43" fmla="*/ 279312690 h 338"/>
              <a:gd name="T44" fmla="*/ 358601700 w 372"/>
              <a:gd name="T45" fmla="*/ 248095275 h 338"/>
              <a:gd name="T46" fmla="*/ 398944275 w 372"/>
              <a:gd name="T47" fmla="*/ 254667134 h 338"/>
              <a:gd name="T48" fmla="*/ 430322866 w 372"/>
              <a:gd name="T49" fmla="*/ 292456409 h 338"/>
              <a:gd name="T50" fmla="*/ 448252899 w 372"/>
              <a:gd name="T51" fmla="*/ 289170479 h 338"/>
              <a:gd name="T52" fmla="*/ 448252899 w 372"/>
              <a:gd name="T53" fmla="*/ 259596029 h 338"/>
              <a:gd name="T54" fmla="*/ 482618452 w 372"/>
              <a:gd name="T55" fmla="*/ 233308591 h 338"/>
              <a:gd name="T56" fmla="*/ 509513502 w 372"/>
              <a:gd name="T57" fmla="*/ 226736732 h 338"/>
              <a:gd name="T58" fmla="*/ 555833099 w 372"/>
              <a:gd name="T59" fmla="*/ 230022661 h 338"/>
              <a:gd name="T60" fmla="*/ 543880088 w 372"/>
              <a:gd name="T61" fmla="*/ 157730042 h 338"/>
              <a:gd name="T62" fmla="*/ 533420557 w 372"/>
              <a:gd name="T63" fmla="*/ 119939684 h 338"/>
              <a:gd name="T64" fmla="*/ 536408552 w 372"/>
              <a:gd name="T65" fmla="*/ 59148901 h 338"/>
              <a:gd name="T66" fmla="*/ 521467546 w 372"/>
              <a:gd name="T67" fmla="*/ 24645556 h 338"/>
              <a:gd name="T68" fmla="*/ 478135944 w 372"/>
              <a:gd name="T69" fmla="*/ 46004099 h 338"/>
              <a:gd name="T70" fmla="*/ 458711397 w 372"/>
              <a:gd name="T71" fmla="*/ 82150409 h 338"/>
              <a:gd name="T72" fmla="*/ 451240894 w 372"/>
              <a:gd name="T73" fmla="*/ 113367824 h 338"/>
              <a:gd name="T74" fmla="*/ 428828352 w 372"/>
              <a:gd name="T75" fmla="*/ 133084486 h 338"/>
              <a:gd name="T76" fmla="*/ 392968285 w 372"/>
              <a:gd name="T77" fmla="*/ 133084486 h 338"/>
              <a:gd name="T78" fmla="*/ 363084208 w 372"/>
              <a:gd name="T79" fmla="*/ 142942275 h 338"/>
              <a:gd name="T80" fmla="*/ 336189158 w 372"/>
              <a:gd name="T81" fmla="*/ 142942275 h 338"/>
              <a:gd name="T82" fmla="*/ 301823605 w 372"/>
              <a:gd name="T83" fmla="*/ 133084486 h 338"/>
              <a:gd name="T84" fmla="*/ 265963538 w 372"/>
              <a:gd name="T85" fmla="*/ 154443029 h 338"/>
              <a:gd name="T86" fmla="*/ 206196416 w 372"/>
              <a:gd name="T87" fmla="*/ 0 h 33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372"/>
              <a:gd name="T133" fmla="*/ 0 h 338"/>
              <a:gd name="T134" fmla="*/ 372 w 372"/>
              <a:gd name="T135" fmla="*/ 338 h 338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372" h="338">
                <a:moveTo>
                  <a:pt x="138" y="0"/>
                </a:moveTo>
                <a:lnTo>
                  <a:pt x="67" y="17"/>
                </a:lnTo>
                <a:lnTo>
                  <a:pt x="54" y="56"/>
                </a:lnTo>
                <a:lnTo>
                  <a:pt x="25" y="70"/>
                </a:lnTo>
                <a:lnTo>
                  <a:pt x="29" y="112"/>
                </a:lnTo>
                <a:lnTo>
                  <a:pt x="28" y="160"/>
                </a:lnTo>
                <a:lnTo>
                  <a:pt x="10" y="242"/>
                </a:lnTo>
                <a:lnTo>
                  <a:pt x="34" y="268"/>
                </a:lnTo>
                <a:lnTo>
                  <a:pt x="21" y="299"/>
                </a:lnTo>
                <a:lnTo>
                  <a:pt x="0" y="323"/>
                </a:lnTo>
                <a:lnTo>
                  <a:pt x="7" y="338"/>
                </a:lnTo>
                <a:lnTo>
                  <a:pt x="49" y="289"/>
                </a:lnTo>
                <a:lnTo>
                  <a:pt x="82" y="301"/>
                </a:lnTo>
                <a:lnTo>
                  <a:pt x="120" y="305"/>
                </a:lnTo>
                <a:lnTo>
                  <a:pt x="141" y="287"/>
                </a:lnTo>
                <a:lnTo>
                  <a:pt x="166" y="254"/>
                </a:lnTo>
                <a:lnTo>
                  <a:pt x="189" y="223"/>
                </a:lnTo>
                <a:lnTo>
                  <a:pt x="183" y="208"/>
                </a:lnTo>
                <a:lnTo>
                  <a:pt x="189" y="194"/>
                </a:lnTo>
                <a:lnTo>
                  <a:pt x="223" y="203"/>
                </a:lnTo>
                <a:lnTo>
                  <a:pt x="240" y="206"/>
                </a:lnTo>
                <a:lnTo>
                  <a:pt x="244" y="170"/>
                </a:lnTo>
                <a:lnTo>
                  <a:pt x="240" y="151"/>
                </a:lnTo>
                <a:lnTo>
                  <a:pt x="267" y="155"/>
                </a:lnTo>
                <a:lnTo>
                  <a:pt x="288" y="178"/>
                </a:lnTo>
                <a:lnTo>
                  <a:pt x="300" y="176"/>
                </a:lnTo>
                <a:lnTo>
                  <a:pt x="300" y="158"/>
                </a:lnTo>
                <a:lnTo>
                  <a:pt x="323" y="142"/>
                </a:lnTo>
                <a:lnTo>
                  <a:pt x="341" y="138"/>
                </a:lnTo>
                <a:lnTo>
                  <a:pt x="372" y="140"/>
                </a:lnTo>
                <a:lnTo>
                  <a:pt x="364" y="96"/>
                </a:lnTo>
                <a:lnTo>
                  <a:pt x="357" y="73"/>
                </a:lnTo>
                <a:lnTo>
                  <a:pt x="359" y="36"/>
                </a:lnTo>
                <a:lnTo>
                  <a:pt x="349" y="15"/>
                </a:lnTo>
                <a:lnTo>
                  <a:pt x="320" y="28"/>
                </a:lnTo>
                <a:lnTo>
                  <a:pt x="307" y="50"/>
                </a:lnTo>
                <a:lnTo>
                  <a:pt x="302" y="69"/>
                </a:lnTo>
                <a:lnTo>
                  <a:pt x="287" y="81"/>
                </a:lnTo>
                <a:lnTo>
                  <a:pt x="263" y="81"/>
                </a:lnTo>
                <a:lnTo>
                  <a:pt x="243" y="87"/>
                </a:lnTo>
                <a:lnTo>
                  <a:pt x="225" y="87"/>
                </a:lnTo>
                <a:lnTo>
                  <a:pt x="202" y="81"/>
                </a:lnTo>
                <a:lnTo>
                  <a:pt x="178" y="94"/>
                </a:lnTo>
                <a:lnTo>
                  <a:pt x="138" y="0"/>
                </a:lnTo>
                <a:close/>
              </a:path>
            </a:pathLst>
          </a:custGeom>
          <a:gradFill rotWithShape="1">
            <a:gsLst>
              <a:gs pos="0">
                <a:srgbClr val="A9FFA9"/>
              </a:gs>
              <a:gs pos="100000">
                <a:srgbClr val="00FF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00CC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24" name="Freeform 27"/>
          <xdr:cNvSpPr>
            <a:spLocks noChangeAspect="1"/>
          </xdr:cNvSpPr>
        </xdr:nvSpPr>
        <xdr:spPr bwMode="auto">
          <a:xfrm>
            <a:off x="8593137" y="3649663"/>
            <a:ext cx="755650" cy="774700"/>
          </a:xfrm>
          <a:custGeom>
            <a:avLst/>
            <a:gdLst>
              <a:gd name="T0" fmla="*/ 480724343 w 730"/>
              <a:gd name="T1" fmla="*/ 287299887 h 714"/>
              <a:gd name="T2" fmla="*/ 497198249 w 730"/>
              <a:gd name="T3" fmla="*/ 148603502 h 714"/>
              <a:gd name="T4" fmla="*/ 317487702 w 730"/>
              <a:gd name="T5" fmla="*/ 125487619 h 714"/>
              <a:gd name="T6" fmla="*/ 244105818 w 730"/>
              <a:gd name="T7" fmla="*/ 163463635 h 714"/>
              <a:gd name="T8" fmla="*/ 149758272 w 730"/>
              <a:gd name="T9" fmla="*/ 222905253 h 714"/>
              <a:gd name="T10" fmla="*/ 89854756 w 730"/>
              <a:gd name="T11" fmla="*/ 260881270 h 714"/>
              <a:gd name="T12" fmla="*/ 55410726 w 730"/>
              <a:gd name="T13" fmla="*/ 581204158 h 714"/>
              <a:gd name="T14" fmla="*/ 55410726 w 730"/>
              <a:gd name="T15" fmla="*/ 660458925 h 714"/>
              <a:gd name="T16" fmla="*/ 68889095 w 730"/>
              <a:gd name="T17" fmla="*/ 766132309 h 714"/>
              <a:gd name="T18" fmla="*/ 178212261 w 730"/>
              <a:gd name="T19" fmla="*/ 880062529 h 714"/>
              <a:gd name="T20" fmla="*/ 185700588 w 730"/>
              <a:gd name="T21" fmla="*/ 959317296 h 714"/>
              <a:gd name="T22" fmla="*/ 257584186 w 730"/>
              <a:gd name="T23" fmla="*/ 1000596047 h 714"/>
              <a:gd name="T24" fmla="*/ 354927270 w 730"/>
              <a:gd name="T25" fmla="*/ 1086455197 h 714"/>
              <a:gd name="T26" fmla="*/ 473237049 w 730"/>
              <a:gd name="T27" fmla="*/ 975828797 h 714"/>
              <a:gd name="T28" fmla="*/ 539130606 w 730"/>
              <a:gd name="T29" fmla="*/ 993991664 h 714"/>
              <a:gd name="T30" fmla="*/ 619999784 w 730"/>
              <a:gd name="T31" fmla="*/ 1055083564 h 714"/>
              <a:gd name="T32" fmla="*/ 669420468 w 730"/>
              <a:gd name="T33" fmla="*/ 1137641065 h 714"/>
              <a:gd name="T34" fmla="*/ 715845616 w 730"/>
              <a:gd name="T35" fmla="*/ 1127733948 h 714"/>
              <a:gd name="T36" fmla="*/ 750289646 w 730"/>
              <a:gd name="T37" fmla="*/ 1144245448 h 714"/>
              <a:gd name="T38" fmla="*/ 801207582 w 730"/>
              <a:gd name="T39" fmla="*/ 1144245448 h 714"/>
              <a:gd name="T40" fmla="*/ 870096677 w 730"/>
              <a:gd name="T41" fmla="*/ 1045176446 h 714"/>
              <a:gd name="T42" fmla="*/ 943478561 w 730"/>
              <a:gd name="T43" fmla="*/ 1083153548 h 714"/>
              <a:gd name="T44" fmla="*/ 1046811686 w 730"/>
              <a:gd name="T45" fmla="*/ 934550046 h 714"/>
              <a:gd name="T46" fmla="*/ 1093236833 w 730"/>
              <a:gd name="T47" fmla="*/ 756226278 h 714"/>
              <a:gd name="T48" fmla="*/ 1051304476 w 730"/>
              <a:gd name="T49" fmla="*/ 594412924 h 714"/>
              <a:gd name="T50" fmla="*/ 1073768423 w 730"/>
              <a:gd name="T51" fmla="*/ 534972391 h 714"/>
              <a:gd name="T52" fmla="*/ 1027343276 w 730"/>
              <a:gd name="T53" fmla="*/ 475530773 h 714"/>
              <a:gd name="T54" fmla="*/ 973429802 w 730"/>
              <a:gd name="T55" fmla="*/ 429299007 h 714"/>
              <a:gd name="T56" fmla="*/ 950965854 w 730"/>
              <a:gd name="T57" fmla="*/ 361601639 h 714"/>
              <a:gd name="T58" fmla="*/ 916521824 w 730"/>
              <a:gd name="T59" fmla="*/ 302160020 h 714"/>
              <a:gd name="T60" fmla="*/ 870096677 w 730"/>
              <a:gd name="T61" fmla="*/ 209695402 h 714"/>
              <a:gd name="T62" fmla="*/ 889565087 w 730"/>
              <a:gd name="T63" fmla="*/ 148603502 h 714"/>
              <a:gd name="T64" fmla="*/ 880579508 w 730"/>
              <a:gd name="T65" fmla="*/ 4953016 h 714"/>
              <a:gd name="T66" fmla="*/ 843139940 w 730"/>
              <a:gd name="T67" fmla="*/ 89161884 h 714"/>
              <a:gd name="T68" fmla="*/ 763768014 w 730"/>
              <a:gd name="T69" fmla="*/ 120533518 h 714"/>
              <a:gd name="T70" fmla="*/ 561594554 w 730"/>
              <a:gd name="T71" fmla="*/ 227858269 h 714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730"/>
              <a:gd name="T109" fmla="*/ 0 h 714"/>
              <a:gd name="T110" fmla="*/ 730 w 730"/>
              <a:gd name="T111" fmla="*/ 714 h 714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730" h="714">
                <a:moveTo>
                  <a:pt x="332" y="184"/>
                </a:moveTo>
                <a:lnTo>
                  <a:pt x="321" y="174"/>
                </a:lnTo>
                <a:lnTo>
                  <a:pt x="353" y="115"/>
                </a:lnTo>
                <a:lnTo>
                  <a:pt x="332" y="90"/>
                </a:lnTo>
                <a:lnTo>
                  <a:pt x="255" y="111"/>
                </a:lnTo>
                <a:lnTo>
                  <a:pt x="212" y="76"/>
                </a:lnTo>
                <a:lnTo>
                  <a:pt x="197" y="111"/>
                </a:lnTo>
                <a:lnTo>
                  <a:pt x="163" y="99"/>
                </a:lnTo>
                <a:lnTo>
                  <a:pt x="129" y="110"/>
                </a:lnTo>
                <a:lnTo>
                  <a:pt x="100" y="135"/>
                </a:lnTo>
                <a:lnTo>
                  <a:pt x="83" y="160"/>
                </a:lnTo>
                <a:lnTo>
                  <a:pt x="60" y="158"/>
                </a:lnTo>
                <a:lnTo>
                  <a:pt x="0" y="331"/>
                </a:lnTo>
                <a:lnTo>
                  <a:pt x="37" y="352"/>
                </a:lnTo>
                <a:lnTo>
                  <a:pt x="42" y="370"/>
                </a:lnTo>
                <a:lnTo>
                  <a:pt x="37" y="400"/>
                </a:lnTo>
                <a:lnTo>
                  <a:pt x="42" y="433"/>
                </a:lnTo>
                <a:lnTo>
                  <a:pt x="46" y="464"/>
                </a:lnTo>
                <a:lnTo>
                  <a:pt x="96" y="508"/>
                </a:lnTo>
                <a:lnTo>
                  <a:pt x="119" y="533"/>
                </a:lnTo>
                <a:lnTo>
                  <a:pt x="117" y="560"/>
                </a:lnTo>
                <a:lnTo>
                  <a:pt x="124" y="581"/>
                </a:lnTo>
                <a:lnTo>
                  <a:pt x="157" y="591"/>
                </a:lnTo>
                <a:lnTo>
                  <a:pt x="172" y="606"/>
                </a:lnTo>
                <a:lnTo>
                  <a:pt x="159" y="625"/>
                </a:lnTo>
                <a:lnTo>
                  <a:pt x="237" y="658"/>
                </a:lnTo>
                <a:lnTo>
                  <a:pt x="252" y="635"/>
                </a:lnTo>
                <a:lnTo>
                  <a:pt x="316" y="591"/>
                </a:lnTo>
                <a:lnTo>
                  <a:pt x="335" y="571"/>
                </a:lnTo>
                <a:lnTo>
                  <a:pt x="360" y="602"/>
                </a:lnTo>
                <a:lnTo>
                  <a:pt x="383" y="629"/>
                </a:lnTo>
                <a:lnTo>
                  <a:pt x="414" y="639"/>
                </a:lnTo>
                <a:lnTo>
                  <a:pt x="430" y="673"/>
                </a:lnTo>
                <a:lnTo>
                  <a:pt x="447" y="689"/>
                </a:lnTo>
                <a:lnTo>
                  <a:pt x="461" y="698"/>
                </a:lnTo>
                <a:lnTo>
                  <a:pt x="478" y="683"/>
                </a:lnTo>
                <a:lnTo>
                  <a:pt x="491" y="670"/>
                </a:lnTo>
                <a:lnTo>
                  <a:pt x="501" y="693"/>
                </a:lnTo>
                <a:lnTo>
                  <a:pt x="524" y="714"/>
                </a:lnTo>
                <a:lnTo>
                  <a:pt x="535" y="693"/>
                </a:lnTo>
                <a:lnTo>
                  <a:pt x="543" y="668"/>
                </a:lnTo>
                <a:lnTo>
                  <a:pt x="581" y="633"/>
                </a:lnTo>
                <a:lnTo>
                  <a:pt x="604" y="647"/>
                </a:lnTo>
                <a:lnTo>
                  <a:pt x="630" y="656"/>
                </a:lnTo>
                <a:lnTo>
                  <a:pt x="661" y="647"/>
                </a:lnTo>
                <a:lnTo>
                  <a:pt x="699" y="566"/>
                </a:lnTo>
                <a:lnTo>
                  <a:pt x="728" y="485"/>
                </a:lnTo>
                <a:lnTo>
                  <a:pt x="730" y="458"/>
                </a:lnTo>
                <a:lnTo>
                  <a:pt x="697" y="408"/>
                </a:lnTo>
                <a:lnTo>
                  <a:pt x="702" y="360"/>
                </a:lnTo>
                <a:lnTo>
                  <a:pt x="717" y="341"/>
                </a:lnTo>
                <a:lnTo>
                  <a:pt x="717" y="324"/>
                </a:lnTo>
                <a:lnTo>
                  <a:pt x="705" y="298"/>
                </a:lnTo>
                <a:cubicBezTo>
                  <a:pt x="704" y="295"/>
                  <a:pt x="693" y="294"/>
                  <a:pt x="686" y="288"/>
                </a:cubicBezTo>
                <a:lnTo>
                  <a:pt x="666" y="280"/>
                </a:lnTo>
                <a:lnTo>
                  <a:pt x="650" y="260"/>
                </a:lnTo>
                <a:lnTo>
                  <a:pt x="638" y="241"/>
                </a:lnTo>
                <a:lnTo>
                  <a:pt x="635" y="219"/>
                </a:lnTo>
                <a:lnTo>
                  <a:pt x="635" y="199"/>
                </a:lnTo>
                <a:lnTo>
                  <a:pt x="612" y="183"/>
                </a:lnTo>
                <a:lnTo>
                  <a:pt x="597" y="147"/>
                </a:lnTo>
                <a:lnTo>
                  <a:pt x="581" y="127"/>
                </a:lnTo>
                <a:lnTo>
                  <a:pt x="579" y="99"/>
                </a:lnTo>
                <a:lnTo>
                  <a:pt x="594" y="90"/>
                </a:lnTo>
                <a:lnTo>
                  <a:pt x="611" y="30"/>
                </a:lnTo>
                <a:lnTo>
                  <a:pt x="588" y="3"/>
                </a:lnTo>
                <a:lnTo>
                  <a:pt x="566" y="0"/>
                </a:lnTo>
                <a:lnTo>
                  <a:pt x="563" y="54"/>
                </a:lnTo>
                <a:lnTo>
                  <a:pt x="513" y="42"/>
                </a:lnTo>
                <a:lnTo>
                  <a:pt x="510" y="73"/>
                </a:lnTo>
                <a:lnTo>
                  <a:pt x="443" y="156"/>
                </a:lnTo>
                <a:lnTo>
                  <a:pt x="375" y="138"/>
                </a:lnTo>
                <a:lnTo>
                  <a:pt x="332" y="184"/>
                </a:lnTo>
                <a:close/>
              </a:path>
            </a:pathLst>
          </a:custGeom>
          <a:gradFill rotWithShape="1">
            <a:gsLst>
              <a:gs pos="0">
                <a:srgbClr val="A9FFA9"/>
              </a:gs>
              <a:gs pos="100000">
                <a:srgbClr val="00FF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00CC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25" name="Freeform 30"/>
          <xdr:cNvSpPr>
            <a:spLocks noChangeAspect="1"/>
          </xdr:cNvSpPr>
        </xdr:nvSpPr>
        <xdr:spPr bwMode="auto">
          <a:xfrm>
            <a:off x="8164512" y="3281363"/>
            <a:ext cx="1046163" cy="1547812"/>
          </a:xfrm>
          <a:custGeom>
            <a:avLst/>
            <a:gdLst>
              <a:gd name="T0" fmla="*/ 760316876 w 1012"/>
              <a:gd name="T1" fmla="*/ 117052515 h 1427"/>
              <a:gd name="T2" fmla="*/ 669019145 w 1012"/>
              <a:gd name="T3" fmla="*/ 227511102 h 1427"/>
              <a:gd name="T4" fmla="*/ 263416610 w 1012"/>
              <a:gd name="T5" fmla="*/ 349509604 h 1427"/>
              <a:gd name="T6" fmla="*/ 203549669 w 1012"/>
              <a:gd name="T7" fmla="*/ 408860374 h 1427"/>
              <a:gd name="T8" fmla="*/ 266410216 w 1012"/>
              <a:gd name="T9" fmla="*/ 553940876 h 1427"/>
              <a:gd name="T10" fmla="*/ 254436827 w 1012"/>
              <a:gd name="T11" fmla="*/ 703966281 h 1427"/>
              <a:gd name="T12" fmla="*/ 320290980 w 1012"/>
              <a:gd name="T13" fmla="*/ 771560002 h 1427"/>
              <a:gd name="T14" fmla="*/ 369681336 w 1012"/>
              <a:gd name="T15" fmla="*/ 895207529 h 1427"/>
              <a:gd name="T16" fmla="*/ 360701553 w 1012"/>
              <a:gd name="T17" fmla="*/ 1025450067 h 1427"/>
              <a:gd name="T18" fmla="*/ 423562100 w 1012"/>
              <a:gd name="T19" fmla="*/ 1276042084 h 1427"/>
              <a:gd name="T20" fmla="*/ 297841006 w 1012"/>
              <a:gd name="T21" fmla="*/ 1386499587 h 1427"/>
              <a:gd name="T22" fmla="*/ 121231719 w 1012"/>
              <a:gd name="T23" fmla="*/ 1529931065 h 1427"/>
              <a:gd name="T24" fmla="*/ 1496803 w 1012"/>
              <a:gd name="T25" fmla="*/ 1787118094 h 1427"/>
              <a:gd name="T26" fmla="*/ 17960599 w 1012"/>
              <a:gd name="T27" fmla="*/ 1940440462 h 1427"/>
              <a:gd name="T28" fmla="*/ 200556063 w 1012"/>
              <a:gd name="T29" fmla="*/ 2111898843 h 1427"/>
              <a:gd name="T30" fmla="*/ 202052866 w 1012"/>
              <a:gd name="T31" fmla="*/ 2016278220 h 1427"/>
              <a:gd name="T32" fmla="*/ 410091909 w 1012"/>
              <a:gd name="T33" fmla="*/ 2125087783 h 1427"/>
              <a:gd name="T34" fmla="*/ 489416253 w 1012"/>
              <a:gd name="T35" fmla="*/ 2147483647 h 1427"/>
              <a:gd name="T36" fmla="*/ 592688406 w 1012"/>
              <a:gd name="T37" fmla="*/ 2147483647 h 1427"/>
              <a:gd name="T38" fmla="*/ 736370100 w 1012"/>
              <a:gd name="T39" fmla="*/ 2147483647 h 1427"/>
              <a:gd name="T40" fmla="*/ 832158240 w 1012"/>
              <a:gd name="T41" fmla="*/ 2147483647 h 1427"/>
              <a:gd name="T42" fmla="*/ 1002780315 w 1012"/>
              <a:gd name="T43" fmla="*/ 2147483647 h 1427"/>
              <a:gd name="T44" fmla="*/ 1329058506 w 1012"/>
              <a:gd name="T45" fmla="*/ 2147483647 h 1427"/>
              <a:gd name="T46" fmla="*/ 1469746594 w 1012"/>
              <a:gd name="T47" fmla="*/ 2001440256 h 1427"/>
              <a:gd name="T48" fmla="*/ 1237760774 w 1012"/>
              <a:gd name="T49" fmla="*/ 2044304038 h 1427"/>
              <a:gd name="T50" fmla="*/ 1104555667 w 1012"/>
              <a:gd name="T51" fmla="*/ 1966818341 h 1427"/>
              <a:gd name="T52" fmla="*/ 1195853398 w 1012"/>
              <a:gd name="T53" fmla="*/ 1780523081 h 1427"/>
              <a:gd name="T54" fmla="*/ 1266197959 w 1012"/>
              <a:gd name="T55" fmla="*/ 1684902458 h 1427"/>
              <a:gd name="T56" fmla="*/ 1125508838 w 1012"/>
              <a:gd name="T57" fmla="*/ 1498607198 h 1427"/>
              <a:gd name="T58" fmla="*/ 975839933 w 1012"/>
              <a:gd name="T59" fmla="*/ 1638740628 h 1427"/>
              <a:gd name="T60" fmla="*/ 850118839 w 1012"/>
              <a:gd name="T61" fmla="*/ 1531580089 h 1427"/>
              <a:gd name="T62" fmla="*/ 793244470 w 1012"/>
              <a:gd name="T63" fmla="*/ 1434310441 h 1427"/>
              <a:gd name="T64" fmla="*/ 672012750 w 1012"/>
              <a:gd name="T65" fmla="*/ 1249663121 h 1427"/>
              <a:gd name="T66" fmla="*/ 627111769 w 1012"/>
              <a:gd name="T67" fmla="*/ 1112826655 h 1427"/>
              <a:gd name="T68" fmla="*/ 746846685 w 1012"/>
              <a:gd name="T69" fmla="*/ 821018796 h 1427"/>
              <a:gd name="T70" fmla="*/ 889032610 w 1012"/>
              <a:gd name="T71" fmla="*/ 736939172 h 1427"/>
              <a:gd name="T72" fmla="*/ 1002780315 w 1012"/>
              <a:gd name="T73" fmla="*/ 743533099 h 1427"/>
              <a:gd name="T74" fmla="*/ 1131496049 w 1012"/>
              <a:gd name="T75" fmla="*/ 629777548 h 1427"/>
              <a:gd name="T76" fmla="*/ 1141972634 w 1012"/>
              <a:gd name="T77" fmla="*/ 422050398 h 1427"/>
              <a:gd name="T78" fmla="*/ 1303614927 w 1012"/>
              <a:gd name="T79" fmla="*/ 309942786 h 1427"/>
              <a:gd name="T80" fmla="*/ 1345522303 w 1012"/>
              <a:gd name="T81" fmla="*/ 158268357 h 1427"/>
              <a:gd name="T82" fmla="*/ 1161429003 w 1012"/>
              <a:gd name="T83" fmla="*/ 107161624 h 1427"/>
              <a:gd name="T84" fmla="*/ 1043190889 w 1012"/>
              <a:gd name="T85" fmla="*/ 54404782 h 1427"/>
              <a:gd name="T86" fmla="*/ 933932557 w 1012"/>
              <a:gd name="T87" fmla="*/ 46161830 h 1427"/>
              <a:gd name="T88" fmla="*/ 793244470 w 1012"/>
              <a:gd name="T89" fmla="*/ 9891976 h 1427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1012"/>
              <a:gd name="T136" fmla="*/ 0 h 1427"/>
              <a:gd name="T137" fmla="*/ 1012 w 1012"/>
              <a:gd name="T138" fmla="*/ 1427 h 1427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1012" h="1427">
                <a:moveTo>
                  <a:pt x="508" y="0"/>
                </a:moveTo>
                <a:lnTo>
                  <a:pt x="502" y="44"/>
                </a:lnTo>
                <a:lnTo>
                  <a:pt x="508" y="71"/>
                </a:lnTo>
                <a:lnTo>
                  <a:pt x="524" y="110"/>
                </a:lnTo>
                <a:lnTo>
                  <a:pt x="489" y="157"/>
                </a:lnTo>
                <a:lnTo>
                  <a:pt x="447" y="138"/>
                </a:lnTo>
                <a:lnTo>
                  <a:pt x="308" y="189"/>
                </a:lnTo>
                <a:lnTo>
                  <a:pt x="259" y="185"/>
                </a:lnTo>
                <a:lnTo>
                  <a:pt x="176" y="212"/>
                </a:lnTo>
                <a:lnTo>
                  <a:pt x="156" y="228"/>
                </a:lnTo>
                <a:lnTo>
                  <a:pt x="156" y="248"/>
                </a:lnTo>
                <a:lnTo>
                  <a:pt x="136" y="248"/>
                </a:lnTo>
                <a:lnTo>
                  <a:pt x="166" y="275"/>
                </a:lnTo>
                <a:lnTo>
                  <a:pt x="158" y="317"/>
                </a:lnTo>
                <a:lnTo>
                  <a:pt x="178" y="336"/>
                </a:lnTo>
                <a:lnTo>
                  <a:pt x="186" y="358"/>
                </a:lnTo>
                <a:lnTo>
                  <a:pt x="178" y="378"/>
                </a:lnTo>
                <a:lnTo>
                  <a:pt x="170" y="427"/>
                </a:lnTo>
                <a:lnTo>
                  <a:pt x="166" y="443"/>
                </a:lnTo>
                <a:lnTo>
                  <a:pt x="189" y="457"/>
                </a:lnTo>
                <a:lnTo>
                  <a:pt x="214" y="468"/>
                </a:lnTo>
                <a:lnTo>
                  <a:pt x="233" y="498"/>
                </a:lnTo>
                <a:lnTo>
                  <a:pt x="236" y="523"/>
                </a:lnTo>
                <a:lnTo>
                  <a:pt x="247" y="543"/>
                </a:lnTo>
                <a:lnTo>
                  <a:pt x="261" y="557"/>
                </a:lnTo>
                <a:lnTo>
                  <a:pt x="239" y="579"/>
                </a:lnTo>
                <a:lnTo>
                  <a:pt x="241" y="622"/>
                </a:lnTo>
                <a:lnTo>
                  <a:pt x="249" y="699"/>
                </a:lnTo>
                <a:lnTo>
                  <a:pt x="275" y="732"/>
                </a:lnTo>
                <a:lnTo>
                  <a:pt x="283" y="774"/>
                </a:lnTo>
                <a:lnTo>
                  <a:pt x="106" y="803"/>
                </a:lnTo>
                <a:lnTo>
                  <a:pt x="127" y="872"/>
                </a:lnTo>
                <a:lnTo>
                  <a:pt x="199" y="841"/>
                </a:lnTo>
                <a:lnTo>
                  <a:pt x="189" y="1025"/>
                </a:lnTo>
                <a:lnTo>
                  <a:pt x="141" y="920"/>
                </a:lnTo>
                <a:lnTo>
                  <a:pt x="81" y="928"/>
                </a:lnTo>
                <a:lnTo>
                  <a:pt x="94" y="1021"/>
                </a:lnTo>
                <a:lnTo>
                  <a:pt x="25" y="1055"/>
                </a:lnTo>
                <a:lnTo>
                  <a:pt x="1" y="1084"/>
                </a:lnTo>
                <a:lnTo>
                  <a:pt x="0" y="1112"/>
                </a:lnTo>
                <a:lnTo>
                  <a:pt x="12" y="1127"/>
                </a:lnTo>
                <a:lnTo>
                  <a:pt x="12" y="1177"/>
                </a:lnTo>
                <a:lnTo>
                  <a:pt x="34" y="1235"/>
                </a:lnTo>
                <a:lnTo>
                  <a:pt x="84" y="1256"/>
                </a:lnTo>
                <a:lnTo>
                  <a:pt x="134" y="1281"/>
                </a:lnTo>
                <a:lnTo>
                  <a:pt x="111" y="1311"/>
                </a:lnTo>
                <a:lnTo>
                  <a:pt x="164" y="1317"/>
                </a:lnTo>
                <a:lnTo>
                  <a:pt x="135" y="1223"/>
                </a:lnTo>
                <a:lnTo>
                  <a:pt x="201" y="1274"/>
                </a:lnTo>
                <a:lnTo>
                  <a:pt x="244" y="1276"/>
                </a:lnTo>
                <a:lnTo>
                  <a:pt x="274" y="1289"/>
                </a:lnTo>
                <a:lnTo>
                  <a:pt x="274" y="1381"/>
                </a:lnTo>
                <a:lnTo>
                  <a:pt x="295" y="1387"/>
                </a:lnTo>
                <a:lnTo>
                  <a:pt x="327" y="1399"/>
                </a:lnTo>
                <a:lnTo>
                  <a:pt x="366" y="1409"/>
                </a:lnTo>
                <a:lnTo>
                  <a:pt x="373" y="1385"/>
                </a:lnTo>
                <a:lnTo>
                  <a:pt x="396" y="1384"/>
                </a:lnTo>
                <a:lnTo>
                  <a:pt x="433" y="1393"/>
                </a:lnTo>
                <a:lnTo>
                  <a:pt x="472" y="1387"/>
                </a:lnTo>
                <a:lnTo>
                  <a:pt x="492" y="1399"/>
                </a:lnTo>
                <a:lnTo>
                  <a:pt x="513" y="1397"/>
                </a:lnTo>
                <a:lnTo>
                  <a:pt x="514" y="1412"/>
                </a:lnTo>
                <a:lnTo>
                  <a:pt x="556" y="1418"/>
                </a:lnTo>
                <a:lnTo>
                  <a:pt x="621" y="1427"/>
                </a:lnTo>
                <a:lnTo>
                  <a:pt x="666" y="1424"/>
                </a:lnTo>
                <a:lnTo>
                  <a:pt x="670" y="1403"/>
                </a:lnTo>
                <a:lnTo>
                  <a:pt x="870" y="1406"/>
                </a:lnTo>
                <a:lnTo>
                  <a:pt x="874" y="1373"/>
                </a:lnTo>
                <a:lnTo>
                  <a:pt x="888" y="1330"/>
                </a:lnTo>
                <a:lnTo>
                  <a:pt x="939" y="1295"/>
                </a:lnTo>
                <a:lnTo>
                  <a:pt x="1012" y="1218"/>
                </a:lnTo>
                <a:lnTo>
                  <a:pt x="982" y="1214"/>
                </a:lnTo>
                <a:lnTo>
                  <a:pt x="935" y="1222"/>
                </a:lnTo>
                <a:lnTo>
                  <a:pt x="885" y="1232"/>
                </a:lnTo>
                <a:lnTo>
                  <a:pt x="827" y="1240"/>
                </a:lnTo>
                <a:lnTo>
                  <a:pt x="788" y="1242"/>
                </a:lnTo>
                <a:lnTo>
                  <a:pt x="768" y="1248"/>
                </a:lnTo>
                <a:lnTo>
                  <a:pt x="738" y="1193"/>
                </a:lnTo>
                <a:lnTo>
                  <a:pt x="713" y="1163"/>
                </a:lnTo>
                <a:lnTo>
                  <a:pt x="746" y="1110"/>
                </a:lnTo>
                <a:lnTo>
                  <a:pt x="799" y="1080"/>
                </a:lnTo>
                <a:lnTo>
                  <a:pt x="816" y="1063"/>
                </a:lnTo>
                <a:lnTo>
                  <a:pt x="829" y="1049"/>
                </a:lnTo>
                <a:lnTo>
                  <a:pt x="846" y="1022"/>
                </a:lnTo>
                <a:lnTo>
                  <a:pt x="829" y="980"/>
                </a:lnTo>
                <a:lnTo>
                  <a:pt x="802" y="970"/>
                </a:lnTo>
                <a:lnTo>
                  <a:pt x="752" y="909"/>
                </a:lnTo>
                <a:lnTo>
                  <a:pt x="693" y="956"/>
                </a:lnTo>
                <a:lnTo>
                  <a:pt x="663" y="978"/>
                </a:lnTo>
                <a:lnTo>
                  <a:pt x="652" y="994"/>
                </a:lnTo>
                <a:lnTo>
                  <a:pt x="574" y="970"/>
                </a:lnTo>
                <a:lnTo>
                  <a:pt x="582" y="947"/>
                </a:lnTo>
                <a:lnTo>
                  <a:pt x="568" y="929"/>
                </a:lnTo>
                <a:lnTo>
                  <a:pt x="541" y="925"/>
                </a:lnTo>
                <a:lnTo>
                  <a:pt x="530" y="909"/>
                </a:lnTo>
                <a:lnTo>
                  <a:pt x="530" y="870"/>
                </a:lnTo>
                <a:lnTo>
                  <a:pt x="497" y="832"/>
                </a:lnTo>
                <a:lnTo>
                  <a:pt x="463" y="815"/>
                </a:lnTo>
                <a:lnTo>
                  <a:pt x="449" y="758"/>
                </a:lnTo>
                <a:lnTo>
                  <a:pt x="453" y="727"/>
                </a:lnTo>
                <a:lnTo>
                  <a:pt x="455" y="694"/>
                </a:lnTo>
                <a:lnTo>
                  <a:pt x="419" y="675"/>
                </a:lnTo>
                <a:lnTo>
                  <a:pt x="461" y="515"/>
                </a:lnTo>
                <a:lnTo>
                  <a:pt x="475" y="492"/>
                </a:lnTo>
                <a:lnTo>
                  <a:pt x="499" y="498"/>
                </a:lnTo>
                <a:lnTo>
                  <a:pt x="522" y="468"/>
                </a:lnTo>
                <a:lnTo>
                  <a:pt x="564" y="441"/>
                </a:lnTo>
                <a:lnTo>
                  <a:pt x="594" y="447"/>
                </a:lnTo>
                <a:lnTo>
                  <a:pt x="613" y="449"/>
                </a:lnTo>
                <a:lnTo>
                  <a:pt x="627" y="418"/>
                </a:lnTo>
                <a:lnTo>
                  <a:pt x="670" y="451"/>
                </a:lnTo>
                <a:lnTo>
                  <a:pt x="705" y="443"/>
                </a:lnTo>
                <a:lnTo>
                  <a:pt x="747" y="430"/>
                </a:lnTo>
                <a:lnTo>
                  <a:pt x="756" y="382"/>
                </a:lnTo>
                <a:lnTo>
                  <a:pt x="766" y="347"/>
                </a:lnTo>
                <a:lnTo>
                  <a:pt x="766" y="305"/>
                </a:lnTo>
                <a:lnTo>
                  <a:pt x="763" y="256"/>
                </a:lnTo>
                <a:lnTo>
                  <a:pt x="794" y="244"/>
                </a:lnTo>
                <a:lnTo>
                  <a:pt x="802" y="196"/>
                </a:lnTo>
                <a:lnTo>
                  <a:pt x="871" y="188"/>
                </a:lnTo>
                <a:lnTo>
                  <a:pt x="899" y="173"/>
                </a:lnTo>
                <a:lnTo>
                  <a:pt x="896" y="140"/>
                </a:lnTo>
                <a:lnTo>
                  <a:pt x="899" y="96"/>
                </a:lnTo>
                <a:lnTo>
                  <a:pt x="893" y="57"/>
                </a:lnTo>
                <a:lnTo>
                  <a:pt x="824" y="36"/>
                </a:lnTo>
                <a:lnTo>
                  <a:pt x="776" y="65"/>
                </a:lnTo>
                <a:lnTo>
                  <a:pt x="752" y="38"/>
                </a:lnTo>
                <a:lnTo>
                  <a:pt x="721" y="33"/>
                </a:lnTo>
                <a:lnTo>
                  <a:pt x="697" y="33"/>
                </a:lnTo>
                <a:lnTo>
                  <a:pt x="671" y="22"/>
                </a:lnTo>
                <a:lnTo>
                  <a:pt x="649" y="33"/>
                </a:lnTo>
                <a:lnTo>
                  <a:pt x="624" y="28"/>
                </a:lnTo>
                <a:lnTo>
                  <a:pt x="591" y="22"/>
                </a:lnTo>
                <a:lnTo>
                  <a:pt x="550" y="16"/>
                </a:lnTo>
                <a:lnTo>
                  <a:pt x="530" y="6"/>
                </a:lnTo>
                <a:lnTo>
                  <a:pt x="508" y="0"/>
                </a:lnTo>
                <a:close/>
              </a:path>
            </a:pathLst>
          </a:custGeom>
          <a:gradFill rotWithShape="1">
            <a:gsLst>
              <a:gs pos="0">
                <a:srgbClr val="CCFFCC"/>
              </a:gs>
              <a:gs pos="100000">
                <a:srgbClr val="00FF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00CC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26" name="Freeform 31"/>
          <xdr:cNvSpPr>
            <a:spLocks noChangeAspect="1"/>
          </xdr:cNvSpPr>
        </xdr:nvSpPr>
        <xdr:spPr bwMode="auto">
          <a:xfrm>
            <a:off x="9067800" y="2686050"/>
            <a:ext cx="1049337" cy="1411288"/>
          </a:xfrm>
          <a:custGeom>
            <a:avLst/>
            <a:gdLst>
              <a:gd name="T0" fmla="*/ 1368835448 w 879"/>
              <a:gd name="T1" fmla="*/ 2147483647 h 1133"/>
              <a:gd name="T2" fmla="*/ 1406692639 w 879"/>
              <a:gd name="T3" fmla="*/ 2147483647 h 1133"/>
              <a:gd name="T4" fmla="*/ 1392745315 w 879"/>
              <a:gd name="T5" fmla="*/ 2147483647 h 1133"/>
              <a:gd name="T6" fmla="*/ 1488384786 w 879"/>
              <a:gd name="T7" fmla="*/ 2147483647 h 1133"/>
              <a:gd name="T8" fmla="*/ 1540189300 w 879"/>
              <a:gd name="T9" fmla="*/ 1992134733 h 1133"/>
              <a:gd name="T10" fmla="*/ 1625866226 w 879"/>
              <a:gd name="T11" fmla="*/ 1966064290 h 1133"/>
              <a:gd name="T12" fmla="*/ 1679662534 w 879"/>
              <a:gd name="T13" fmla="*/ 1918270970 h 1133"/>
              <a:gd name="T14" fmla="*/ 1707557181 w 879"/>
              <a:gd name="T15" fmla="*/ 1768371531 h 1133"/>
              <a:gd name="T16" fmla="*/ 1707557181 w 879"/>
              <a:gd name="T17" fmla="*/ 1664094743 h 1133"/>
              <a:gd name="T18" fmla="*/ 1578046491 w 879"/>
              <a:gd name="T19" fmla="*/ 1611956349 h 1133"/>
              <a:gd name="T20" fmla="*/ 1458497153 w 879"/>
              <a:gd name="T21" fmla="*/ 1527230524 h 1133"/>
              <a:gd name="T22" fmla="*/ 1386767550 w 879"/>
              <a:gd name="T23" fmla="*/ 1631507312 h 1133"/>
              <a:gd name="T24" fmla="*/ 1283158522 w 879"/>
              <a:gd name="T25" fmla="*/ 1605438115 h 1133"/>
              <a:gd name="T26" fmla="*/ 1187519051 w 879"/>
              <a:gd name="T27" fmla="*/ 1522885451 h 1133"/>
              <a:gd name="T28" fmla="*/ 1105828097 w 879"/>
              <a:gd name="T29" fmla="*/ 1653232681 h 1133"/>
              <a:gd name="T30" fmla="*/ 972331435 w 879"/>
              <a:gd name="T31" fmla="*/ 1679301878 h 1133"/>
              <a:gd name="T32" fmla="*/ 1000226082 w 879"/>
              <a:gd name="T33" fmla="*/ 1518540377 h 1133"/>
              <a:gd name="T34" fmla="*/ 980300994 w 879"/>
              <a:gd name="T35" fmla="*/ 1418608663 h 1133"/>
              <a:gd name="T36" fmla="*/ 952406347 w 879"/>
              <a:gd name="T37" fmla="*/ 1273054297 h 1133"/>
              <a:gd name="T38" fmla="*/ 1038083273 w 879"/>
              <a:gd name="T39" fmla="*/ 1188328473 h 1133"/>
              <a:gd name="T40" fmla="*/ 1091880773 w 879"/>
              <a:gd name="T41" fmla="*/ 1075361537 h 1133"/>
              <a:gd name="T42" fmla="*/ 1058008362 w 879"/>
              <a:gd name="T43" fmla="*/ 788597879 h 1133"/>
              <a:gd name="T44" fmla="*/ 1143685288 w 879"/>
              <a:gd name="T45" fmla="*/ 558318935 h 1133"/>
              <a:gd name="T46" fmla="*/ 1235338786 w 879"/>
              <a:gd name="T47" fmla="*/ 338902052 h 1133"/>
              <a:gd name="T48" fmla="*/ 1123760199 w 879"/>
              <a:gd name="T49" fmla="*/ 286763658 h 1133"/>
              <a:gd name="T50" fmla="*/ 1014173406 w 879"/>
              <a:gd name="T51" fmla="*/ 286763658 h 1133"/>
              <a:gd name="T52" fmla="*/ 924511700 w 879"/>
              <a:gd name="T53" fmla="*/ 260693215 h 1133"/>
              <a:gd name="T54" fmla="*/ 846805525 w 879"/>
              <a:gd name="T55" fmla="*/ 182485624 h 1133"/>
              <a:gd name="T56" fmla="*/ 655526584 w 879"/>
              <a:gd name="T57" fmla="*/ 0 h 1133"/>
              <a:gd name="T58" fmla="*/ 531992467 w 879"/>
              <a:gd name="T59" fmla="*/ 58656627 h 1133"/>
              <a:gd name="T60" fmla="*/ 350677263 w 879"/>
              <a:gd name="T61" fmla="*/ 245486080 h 1133"/>
              <a:gd name="T62" fmla="*/ 460264057 w 879"/>
              <a:gd name="T63" fmla="*/ 432316778 h 1133"/>
              <a:gd name="T64" fmla="*/ 320789630 w 879"/>
              <a:gd name="T65" fmla="*/ 788597879 h 1133"/>
              <a:gd name="T66" fmla="*/ 215187616 w 879"/>
              <a:gd name="T67" fmla="*/ 871151789 h 1133"/>
              <a:gd name="T68" fmla="*/ 139473234 w 879"/>
              <a:gd name="T69" fmla="*/ 788597879 h 1133"/>
              <a:gd name="T70" fmla="*/ 67744824 w 879"/>
              <a:gd name="T71" fmla="*/ 777735818 h 1133"/>
              <a:gd name="T72" fmla="*/ 101616043 w 879"/>
              <a:gd name="T73" fmla="*/ 964566516 h 1133"/>
              <a:gd name="T74" fmla="*/ 63758852 w 879"/>
              <a:gd name="T75" fmla="*/ 1012359836 h 1133"/>
              <a:gd name="T76" fmla="*/ 139473234 w 879"/>
              <a:gd name="T77" fmla="*/ 1214397670 h 1133"/>
              <a:gd name="T78" fmla="*/ 63758852 w 879"/>
              <a:gd name="T79" fmla="*/ 1231777964 h 1133"/>
              <a:gd name="T80" fmla="*/ 29887633 w 879"/>
              <a:gd name="T81" fmla="*/ 1366469023 h 1133"/>
              <a:gd name="T82" fmla="*/ 111578587 w 879"/>
              <a:gd name="T83" fmla="*/ 1538092586 h 1133"/>
              <a:gd name="T84" fmla="*/ 207218057 w 879"/>
              <a:gd name="T85" fmla="*/ 1553299721 h 1133"/>
              <a:gd name="T86" fmla="*/ 316804851 w 879"/>
              <a:gd name="T87" fmla="*/ 1440332786 h 1133"/>
              <a:gd name="T88" fmla="*/ 378571910 w 879"/>
              <a:gd name="T89" fmla="*/ 1538092586 h 1133"/>
              <a:gd name="T90" fmla="*/ 450301513 w 879"/>
              <a:gd name="T91" fmla="*/ 1705371075 h 1133"/>
              <a:gd name="T92" fmla="*/ 737218731 w 879"/>
              <a:gd name="T93" fmla="*/ 1674956804 h 1133"/>
              <a:gd name="T94" fmla="*/ 852782097 w 879"/>
              <a:gd name="T95" fmla="*/ 1757509469 h 1133"/>
              <a:gd name="T96" fmla="*/ 938459024 w 879"/>
              <a:gd name="T97" fmla="*/ 1824856244 h 1133"/>
              <a:gd name="T98" fmla="*/ 1000226082 w 879"/>
              <a:gd name="T99" fmla="*/ 2039928053 h 1133"/>
              <a:gd name="T100" fmla="*/ 1048045817 w 879"/>
              <a:gd name="T101" fmla="*/ 2147483647 h 1133"/>
              <a:gd name="T102" fmla="*/ 1163610376 w 879"/>
              <a:gd name="T103" fmla="*/ 2147483647 h 1133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879"/>
              <a:gd name="T157" fmla="*/ 0 h 1133"/>
              <a:gd name="T158" fmla="*/ 879 w 879"/>
              <a:gd name="T159" fmla="*/ 1133 h 1133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879" h="1133">
                <a:moveTo>
                  <a:pt x="596" y="1111"/>
                </a:moveTo>
                <a:lnTo>
                  <a:pt x="646" y="1111"/>
                </a:lnTo>
                <a:lnTo>
                  <a:pt x="687" y="1133"/>
                </a:lnTo>
                <a:lnTo>
                  <a:pt x="699" y="1126"/>
                </a:lnTo>
                <a:lnTo>
                  <a:pt x="682" y="1099"/>
                </a:lnTo>
                <a:lnTo>
                  <a:pt x="706" y="1097"/>
                </a:lnTo>
                <a:lnTo>
                  <a:pt x="706" y="1073"/>
                </a:lnTo>
                <a:lnTo>
                  <a:pt x="708" y="1054"/>
                </a:lnTo>
                <a:lnTo>
                  <a:pt x="699" y="1039"/>
                </a:lnTo>
                <a:lnTo>
                  <a:pt x="716" y="1032"/>
                </a:lnTo>
                <a:lnTo>
                  <a:pt x="716" y="1006"/>
                </a:lnTo>
                <a:lnTo>
                  <a:pt x="747" y="991"/>
                </a:lnTo>
                <a:lnTo>
                  <a:pt x="744" y="958"/>
                </a:lnTo>
                <a:lnTo>
                  <a:pt x="768" y="941"/>
                </a:lnTo>
                <a:lnTo>
                  <a:pt x="773" y="917"/>
                </a:lnTo>
                <a:lnTo>
                  <a:pt x="790" y="910"/>
                </a:lnTo>
                <a:lnTo>
                  <a:pt x="807" y="917"/>
                </a:lnTo>
                <a:lnTo>
                  <a:pt x="816" y="905"/>
                </a:lnTo>
                <a:lnTo>
                  <a:pt x="795" y="888"/>
                </a:lnTo>
                <a:lnTo>
                  <a:pt x="826" y="881"/>
                </a:lnTo>
                <a:lnTo>
                  <a:pt x="843" y="883"/>
                </a:lnTo>
                <a:lnTo>
                  <a:pt x="879" y="838"/>
                </a:lnTo>
                <a:lnTo>
                  <a:pt x="867" y="828"/>
                </a:lnTo>
                <a:lnTo>
                  <a:pt x="857" y="814"/>
                </a:lnTo>
                <a:lnTo>
                  <a:pt x="862" y="795"/>
                </a:lnTo>
                <a:lnTo>
                  <a:pt x="852" y="783"/>
                </a:lnTo>
                <a:lnTo>
                  <a:pt x="857" y="766"/>
                </a:lnTo>
                <a:lnTo>
                  <a:pt x="836" y="768"/>
                </a:lnTo>
                <a:lnTo>
                  <a:pt x="819" y="756"/>
                </a:lnTo>
                <a:lnTo>
                  <a:pt x="792" y="742"/>
                </a:lnTo>
                <a:lnTo>
                  <a:pt x="766" y="723"/>
                </a:lnTo>
                <a:lnTo>
                  <a:pt x="752" y="713"/>
                </a:lnTo>
                <a:lnTo>
                  <a:pt x="732" y="703"/>
                </a:lnTo>
                <a:lnTo>
                  <a:pt x="720" y="730"/>
                </a:lnTo>
                <a:lnTo>
                  <a:pt x="713" y="744"/>
                </a:lnTo>
                <a:lnTo>
                  <a:pt x="696" y="751"/>
                </a:lnTo>
                <a:lnTo>
                  <a:pt x="680" y="761"/>
                </a:lnTo>
                <a:lnTo>
                  <a:pt x="665" y="751"/>
                </a:lnTo>
                <a:lnTo>
                  <a:pt x="644" y="739"/>
                </a:lnTo>
                <a:lnTo>
                  <a:pt x="624" y="715"/>
                </a:lnTo>
                <a:lnTo>
                  <a:pt x="612" y="706"/>
                </a:lnTo>
                <a:lnTo>
                  <a:pt x="596" y="701"/>
                </a:lnTo>
                <a:lnTo>
                  <a:pt x="600" y="744"/>
                </a:lnTo>
                <a:lnTo>
                  <a:pt x="574" y="754"/>
                </a:lnTo>
                <a:lnTo>
                  <a:pt x="555" y="761"/>
                </a:lnTo>
                <a:lnTo>
                  <a:pt x="524" y="771"/>
                </a:lnTo>
                <a:lnTo>
                  <a:pt x="504" y="771"/>
                </a:lnTo>
                <a:lnTo>
                  <a:pt x="488" y="773"/>
                </a:lnTo>
                <a:lnTo>
                  <a:pt x="466" y="768"/>
                </a:lnTo>
                <a:lnTo>
                  <a:pt x="490" y="711"/>
                </a:lnTo>
                <a:lnTo>
                  <a:pt x="502" y="699"/>
                </a:lnTo>
                <a:lnTo>
                  <a:pt x="512" y="684"/>
                </a:lnTo>
                <a:lnTo>
                  <a:pt x="512" y="667"/>
                </a:lnTo>
                <a:lnTo>
                  <a:pt x="492" y="653"/>
                </a:lnTo>
                <a:lnTo>
                  <a:pt x="483" y="641"/>
                </a:lnTo>
                <a:lnTo>
                  <a:pt x="473" y="624"/>
                </a:lnTo>
                <a:lnTo>
                  <a:pt x="478" y="586"/>
                </a:lnTo>
                <a:lnTo>
                  <a:pt x="476" y="555"/>
                </a:lnTo>
                <a:lnTo>
                  <a:pt x="509" y="555"/>
                </a:lnTo>
                <a:lnTo>
                  <a:pt x="521" y="547"/>
                </a:lnTo>
                <a:lnTo>
                  <a:pt x="550" y="550"/>
                </a:lnTo>
                <a:lnTo>
                  <a:pt x="581" y="547"/>
                </a:lnTo>
                <a:lnTo>
                  <a:pt x="548" y="495"/>
                </a:lnTo>
                <a:lnTo>
                  <a:pt x="545" y="435"/>
                </a:lnTo>
                <a:lnTo>
                  <a:pt x="533" y="389"/>
                </a:lnTo>
                <a:lnTo>
                  <a:pt x="531" y="363"/>
                </a:lnTo>
                <a:lnTo>
                  <a:pt x="567" y="324"/>
                </a:lnTo>
                <a:lnTo>
                  <a:pt x="560" y="264"/>
                </a:lnTo>
                <a:lnTo>
                  <a:pt x="574" y="257"/>
                </a:lnTo>
                <a:lnTo>
                  <a:pt x="596" y="221"/>
                </a:lnTo>
                <a:lnTo>
                  <a:pt x="608" y="175"/>
                </a:lnTo>
                <a:lnTo>
                  <a:pt x="620" y="156"/>
                </a:lnTo>
                <a:lnTo>
                  <a:pt x="605" y="142"/>
                </a:lnTo>
                <a:lnTo>
                  <a:pt x="584" y="149"/>
                </a:lnTo>
                <a:lnTo>
                  <a:pt x="564" y="132"/>
                </a:lnTo>
                <a:lnTo>
                  <a:pt x="543" y="115"/>
                </a:lnTo>
                <a:lnTo>
                  <a:pt x="524" y="125"/>
                </a:lnTo>
                <a:lnTo>
                  <a:pt x="509" y="132"/>
                </a:lnTo>
                <a:lnTo>
                  <a:pt x="495" y="137"/>
                </a:lnTo>
                <a:lnTo>
                  <a:pt x="476" y="135"/>
                </a:lnTo>
                <a:lnTo>
                  <a:pt x="464" y="120"/>
                </a:lnTo>
                <a:lnTo>
                  <a:pt x="454" y="99"/>
                </a:lnTo>
                <a:lnTo>
                  <a:pt x="449" y="84"/>
                </a:lnTo>
                <a:lnTo>
                  <a:pt x="425" y="84"/>
                </a:lnTo>
                <a:lnTo>
                  <a:pt x="416" y="58"/>
                </a:lnTo>
                <a:lnTo>
                  <a:pt x="360" y="17"/>
                </a:lnTo>
                <a:lnTo>
                  <a:pt x="329" y="0"/>
                </a:lnTo>
                <a:lnTo>
                  <a:pt x="300" y="24"/>
                </a:lnTo>
                <a:lnTo>
                  <a:pt x="286" y="27"/>
                </a:lnTo>
                <a:lnTo>
                  <a:pt x="267" y="27"/>
                </a:lnTo>
                <a:lnTo>
                  <a:pt x="252" y="5"/>
                </a:lnTo>
                <a:lnTo>
                  <a:pt x="204" y="77"/>
                </a:lnTo>
                <a:lnTo>
                  <a:pt x="176" y="113"/>
                </a:lnTo>
                <a:lnTo>
                  <a:pt x="176" y="137"/>
                </a:lnTo>
                <a:lnTo>
                  <a:pt x="197" y="168"/>
                </a:lnTo>
                <a:lnTo>
                  <a:pt x="231" y="199"/>
                </a:lnTo>
                <a:lnTo>
                  <a:pt x="195" y="281"/>
                </a:lnTo>
                <a:lnTo>
                  <a:pt x="164" y="291"/>
                </a:lnTo>
                <a:lnTo>
                  <a:pt x="161" y="363"/>
                </a:lnTo>
                <a:lnTo>
                  <a:pt x="125" y="377"/>
                </a:lnTo>
                <a:lnTo>
                  <a:pt x="123" y="391"/>
                </a:lnTo>
                <a:lnTo>
                  <a:pt x="108" y="401"/>
                </a:lnTo>
                <a:lnTo>
                  <a:pt x="87" y="389"/>
                </a:lnTo>
                <a:lnTo>
                  <a:pt x="72" y="379"/>
                </a:lnTo>
                <a:lnTo>
                  <a:pt x="70" y="363"/>
                </a:lnTo>
                <a:lnTo>
                  <a:pt x="68" y="348"/>
                </a:lnTo>
                <a:lnTo>
                  <a:pt x="46" y="348"/>
                </a:lnTo>
                <a:lnTo>
                  <a:pt x="34" y="358"/>
                </a:lnTo>
                <a:lnTo>
                  <a:pt x="39" y="382"/>
                </a:lnTo>
                <a:lnTo>
                  <a:pt x="22" y="396"/>
                </a:lnTo>
                <a:lnTo>
                  <a:pt x="51" y="444"/>
                </a:lnTo>
                <a:lnTo>
                  <a:pt x="65" y="459"/>
                </a:lnTo>
                <a:lnTo>
                  <a:pt x="46" y="463"/>
                </a:lnTo>
                <a:lnTo>
                  <a:pt x="32" y="466"/>
                </a:lnTo>
                <a:lnTo>
                  <a:pt x="39" y="514"/>
                </a:lnTo>
                <a:lnTo>
                  <a:pt x="56" y="528"/>
                </a:lnTo>
                <a:lnTo>
                  <a:pt x="70" y="559"/>
                </a:lnTo>
                <a:lnTo>
                  <a:pt x="65" y="576"/>
                </a:lnTo>
                <a:lnTo>
                  <a:pt x="46" y="571"/>
                </a:lnTo>
                <a:lnTo>
                  <a:pt x="32" y="567"/>
                </a:lnTo>
                <a:lnTo>
                  <a:pt x="20" y="559"/>
                </a:lnTo>
                <a:lnTo>
                  <a:pt x="22" y="598"/>
                </a:lnTo>
                <a:lnTo>
                  <a:pt x="15" y="629"/>
                </a:lnTo>
                <a:lnTo>
                  <a:pt x="0" y="646"/>
                </a:lnTo>
                <a:lnTo>
                  <a:pt x="36" y="720"/>
                </a:lnTo>
                <a:lnTo>
                  <a:pt x="56" y="708"/>
                </a:lnTo>
                <a:lnTo>
                  <a:pt x="72" y="715"/>
                </a:lnTo>
                <a:lnTo>
                  <a:pt x="87" y="720"/>
                </a:lnTo>
                <a:lnTo>
                  <a:pt x="104" y="715"/>
                </a:lnTo>
                <a:lnTo>
                  <a:pt x="132" y="708"/>
                </a:lnTo>
                <a:lnTo>
                  <a:pt x="152" y="677"/>
                </a:lnTo>
                <a:lnTo>
                  <a:pt x="159" y="663"/>
                </a:lnTo>
                <a:lnTo>
                  <a:pt x="178" y="653"/>
                </a:lnTo>
                <a:lnTo>
                  <a:pt x="192" y="675"/>
                </a:lnTo>
                <a:lnTo>
                  <a:pt x="190" y="708"/>
                </a:lnTo>
                <a:lnTo>
                  <a:pt x="202" y="759"/>
                </a:lnTo>
                <a:lnTo>
                  <a:pt x="204" y="775"/>
                </a:lnTo>
                <a:lnTo>
                  <a:pt x="226" y="785"/>
                </a:lnTo>
                <a:lnTo>
                  <a:pt x="248" y="790"/>
                </a:lnTo>
                <a:lnTo>
                  <a:pt x="279" y="807"/>
                </a:lnTo>
                <a:lnTo>
                  <a:pt x="370" y="771"/>
                </a:lnTo>
                <a:lnTo>
                  <a:pt x="394" y="773"/>
                </a:lnTo>
                <a:lnTo>
                  <a:pt x="413" y="785"/>
                </a:lnTo>
                <a:lnTo>
                  <a:pt x="428" y="809"/>
                </a:lnTo>
                <a:lnTo>
                  <a:pt x="432" y="823"/>
                </a:lnTo>
                <a:lnTo>
                  <a:pt x="447" y="845"/>
                </a:lnTo>
                <a:lnTo>
                  <a:pt x="471" y="840"/>
                </a:lnTo>
                <a:lnTo>
                  <a:pt x="488" y="862"/>
                </a:lnTo>
                <a:lnTo>
                  <a:pt x="488" y="886"/>
                </a:lnTo>
                <a:lnTo>
                  <a:pt x="502" y="939"/>
                </a:lnTo>
                <a:lnTo>
                  <a:pt x="514" y="960"/>
                </a:lnTo>
                <a:lnTo>
                  <a:pt x="516" y="989"/>
                </a:lnTo>
                <a:lnTo>
                  <a:pt x="526" y="1042"/>
                </a:lnTo>
                <a:lnTo>
                  <a:pt x="545" y="1085"/>
                </a:lnTo>
                <a:lnTo>
                  <a:pt x="555" y="1111"/>
                </a:lnTo>
                <a:lnTo>
                  <a:pt x="584" y="1128"/>
                </a:lnTo>
                <a:lnTo>
                  <a:pt x="596" y="1111"/>
                </a:lnTo>
                <a:close/>
              </a:path>
            </a:pathLst>
          </a:custGeom>
          <a:gradFill rotWithShape="1">
            <a:gsLst>
              <a:gs pos="0">
                <a:srgbClr val="B2FFB2"/>
              </a:gs>
              <a:gs pos="100000">
                <a:srgbClr val="00FF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00CC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27" name="Freeform 32"/>
          <xdr:cNvSpPr>
            <a:spLocks noChangeAspect="1"/>
          </xdr:cNvSpPr>
        </xdr:nvSpPr>
        <xdr:spPr bwMode="auto">
          <a:xfrm>
            <a:off x="8904287" y="3638550"/>
            <a:ext cx="1625600" cy="1811338"/>
          </a:xfrm>
          <a:custGeom>
            <a:avLst/>
            <a:gdLst>
              <a:gd name="T0" fmla="*/ 300593276 w 1574"/>
              <a:gd name="T1" fmla="*/ 1618007374 h 1669"/>
              <a:gd name="T2" fmla="*/ 227314436 w 1574"/>
              <a:gd name="T3" fmla="*/ 1774695249 h 1669"/>
              <a:gd name="T4" fmla="*/ 302088446 w 1574"/>
              <a:gd name="T5" fmla="*/ 1834070770 h 1669"/>
              <a:gd name="T6" fmla="*/ 385835543 w 1574"/>
              <a:gd name="T7" fmla="*/ 1906642420 h 1669"/>
              <a:gd name="T8" fmla="*/ 403781719 w 1574"/>
              <a:gd name="T9" fmla="*/ 1817578052 h 1669"/>
              <a:gd name="T10" fmla="*/ 490520190 w 1574"/>
              <a:gd name="T11" fmla="*/ 1705422361 h 1669"/>
              <a:gd name="T12" fmla="*/ 655024045 w 1574"/>
              <a:gd name="T13" fmla="*/ 1619656754 h 1669"/>
              <a:gd name="T14" fmla="*/ 741762516 w 1574"/>
              <a:gd name="T15" fmla="*/ 1708721121 h 1669"/>
              <a:gd name="T16" fmla="*/ 773167290 w 1574"/>
              <a:gd name="T17" fmla="*/ 1843967052 h 1669"/>
              <a:gd name="T18" fmla="*/ 777653834 w 1574"/>
              <a:gd name="T19" fmla="*/ 1946226462 h 1669"/>
              <a:gd name="T20" fmla="*/ 918229799 w 1574"/>
              <a:gd name="T21" fmla="*/ 2036940210 h 1669"/>
              <a:gd name="T22" fmla="*/ 1072265396 w 1574"/>
              <a:gd name="T23" fmla="*/ 2147483647 h 1669"/>
              <a:gd name="T24" fmla="*/ 1135075977 w 1574"/>
              <a:gd name="T25" fmla="*/ 2147483647 h 1669"/>
              <a:gd name="T26" fmla="*/ 1223309618 w 1574"/>
              <a:gd name="T27" fmla="*/ 2147483647 h 1669"/>
              <a:gd name="T28" fmla="*/ 1217327904 w 1574"/>
              <a:gd name="T29" fmla="*/ 2147483647 h 1669"/>
              <a:gd name="T30" fmla="*/ 1248732678 w 1574"/>
              <a:gd name="T31" fmla="*/ 2147483647 h 1669"/>
              <a:gd name="T32" fmla="*/ 1280138486 w 1574"/>
              <a:gd name="T33" fmla="*/ 2147483647 h 1669"/>
              <a:gd name="T34" fmla="*/ 1435669253 w 1574"/>
              <a:gd name="T35" fmla="*/ 2147483647 h 1669"/>
              <a:gd name="T36" fmla="*/ 1523902894 w 1574"/>
              <a:gd name="T37" fmla="*/ 2147483647 h 1669"/>
              <a:gd name="T38" fmla="*/ 1564280756 w 1574"/>
              <a:gd name="T39" fmla="*/ 2147483647 h 1669"/>
              <a:gd name="T40" fmla="*/ 1652514397 w 1574"/>
              <a:gd name="T41" fmla="*/ 2147483647 h 1669"/>
              <a:gd name="T42" fmla="*/ 1761685588 w 1574"/>
              <a:gd name="T43" fmla="*/ 2147483647 h 1669"/>
              <a:gd name="T44" fmla="*/ 1878333663 w 1574"/>
              <a:gd name="T45" fmla="*/ 2147483647 h 1669"/>
              <a:gd name="T46" fmla="*/ 1917216355 w 1574"/>
              <a:gd name="T47" fmla="*/ 2074875957 h 1669"/>
              <a:gd name="T48" fmla="*/ 2000963452 w 1574"/>
              <a:gd name="T49" fmla="*/ 2091368675 h 1669"/>
              <a:gd name="T50" fmla="*/ 2117611528 w 1574"/>
              <a:gd name="T51" fmla="*/ 2058382154 h 1669"/>
              <a:gd name="T52" fmla="*/ 2147483647 w 1574"/>
              <a:gd name="T53" fmla="*/ 1888499236 h 1669"/>
              <a:gd name="T54" fmla="*/ 2147483647 w 1574"/>
              <a:gd name="T55" fmla="*/ 1748305164 h 1669"/>
              <a:gd name="T56" fmla="*/ 2147483647 w 1574"/>
              <a:gd name="T57" fmla="*/ 1538838203 h 1669"/>
              <a:gd name="T58" fmla="*/ 2077233666 w 1574"/>
              <a:gd name="T59" fmla="*/ 1449773836 h 1669"/>
              <a:gd name="T60" fmla="*/ 1984513480 w 1574"/>
              <a:gd name="T61" fmla="*/ 1304631623 h 1669"/>
              <a:gd name="T62" fmla="*/ 1921702899 w 1574"/>
              <a:gd name="T63" fmla="*/ 1180930269 h 1669"/>
              <a:gd name="T64" fmla="*/ 1864874032 w 1574"/>
              <a:gd name="T65" fmla="*/ 1083619000 h 1669"/>
              <a:gd name="T66" fmla="*/ 1776640390 w 1574"/>
              <a:gd name="T67" fmla="*/ 953321210 h 1669"/>
              <a:gd name="T68" fmla="*/ 1648028887 w 1574"/>
              <a:gd name="T69" fmla="*/ 755399911 h 1669"/>
              <a:gd name="T70" fmla="*/ 1383326929 w 1574"/>
              <a:gd name="T71" fmla="*/ 664686164 h 1669"/>
              <a:gd name="T72" fmla="*/ 1244246134 w 1574"/>
              <a:gd name="T73" fmla="*/ 669634305 h 1669"/>
              <a:gd name="T74" fmla="*/ 1124607719 w 1574"/>
              <a:gd name="T75" fmla="*/ 397491977 h 1669"/>
              <a:gd name="T76" fmla="*/ 1061797137 w 1574"/>
              <a:gd name="T77" fmla="*/ 153389115 h 1669"/>
              <a:gd name="T78" fmla="*/ 948139403 w 1574"/>
              <a:gd name="T79" fmla="*/ 62675367 h 1669"/>
              <a:gd name="T80" fmla="*/ 725311511 w 1574"/>
              <a:gd name="T81" fmla="*/ 79168085 h 1669"/>
              <a:gd name="T82" fmla="*/ 565294200 w 1574"/>
              <a:gd name="T83" fmla="*/ 0 h 1669"/>
              <a:gd name="T84" fmla="*/ 466592300 w 1574"/>
              <a:gd name="T85" fmla="*/ 67623508 h 1669"/>
              <a:gd name="T86" fmla="*/ 420232724 w 1574"/>
              <a:gd name="T87" fmla="*/ 230907820 h 1669"/>
              <a:gd name="T88" fmla="*/ 462105757 w 1574"/>
              <a:gd name="T89" fmla="*/ 318323892 h 1669"/>
              <a:gd name="T90" fmla="*/ 539871140 w 1574"/>
              <a:gd name="T91" fmla="*/ 465115485 h 1669"/>
              <a:gd name="T92" fmla="*/ 628104781 w 1574"/>
              <a:gd name="T93" fmla="*/ 567374895 h 1669"/>
              <a:gd name="T94" fmla="*/ 622123067 w 1574"/>
              <a:gd name="T95" fmla="*/ 725712151 h 1669"/>
              <a:gd name="T96" fmla="*/ 565294200 w 1574"/>
              <a:gd name="T97" fmla="*/ 1020944718 h 1669"/>
              <a:gd name="T98" fmla="*/ 426214439 w 1574"/>
              <a:gd name="T99" fmla="*/ 1067126282 h 1669"/>
              <a:gd name="T100" fmla="*/ 290125018 w 1574"/>
              <a:gd name="T101" fmla="*/ 1152891888 h 1669"/>
              <a:gd name="T102" fmla="*/ 165999025 w 1574"/>
              <a:gd name="T103" fmla="*/ 1180930269 h 1669"/>
              <a:gd name="T104" fmla="*/ 0 w 1574"/>
              <a:gd name="T105" fmla="*/ 1372255131 h 1669"/>
              <a:gd name="T106" fmla="*/ 119639449 w 1574"/>
              <a:gd name="T107" fmla="*/ 1500903541 h 1669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w 1574"/>
              <a:gd name="T163" fmla="*/ 0 h 1669"/>
              <a:gd name="T164" fmla="*/ 1574 w 1574"/>
              <a:gd name="T165" fmla="*/ 1669 h 1669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T162" t="T163" r="T164" b="T165"/>
            <a:pathLst>
              <a:path w="1574" h="1669">
                <a:moveTo>
                  <a:pt x="298" y="884"/>
                </a:moveTo>
                <a:lnTo>
                  <a:pt x="222" y="964"/>
                </a:lnTo>
                <a:lnTo>
                  <a:pt x="201" y="981"/>
                </a:lnTo>
                <a:lnTo>
                  <a:pt x="170" y="1005"/>
                </a:lnTo>
                <a:lnTo>
                  <a:pt x="156" y="1029"/>
                </a:lnTo>
                <a:lnTo>
                  <a:pt x="152" y="1076"/>
                </a:lnTo>
                <a:lnTo>
                  <a:pt x="168" y="1080"/>
                </a:lnTo>
                <a:lnTo>
                  <a:pt x="180" y="1094"/>
                </a:lnTo>
                <a:lnTo>
                  <a:pt x="202" y="1112"/>
                </a:lnTo>
                <a:lnTo>
                  <a:pt x="218" y="1130"/>
                </a:lnTo>
                <a:lnTo>
                  <a:pt x="238" y="1146"/>
                </a:lnTo>
                <a:lnTo>
                  <a:pt x="258" y="1156"/>
                </a:lnTo>
                <a:lnTo>
                  <a:pt x="267" y="1149"/>
                </a:lnTo>
                <a:lnTo>
                  <a:pt x="266" y="1136"/>
                </a:lnTo>
                <a:lnTo>
                  <a:pt x="270" y="1102"/>
                </a:lnTo>
                <a:lnTo>
                  <a:pt x="292" y="1100"/>
                </a:lnTo>
                <a:lnTo>
                  <a:pt x="294" y="1050"/>
                </a:lnTo>
                <a:lnTo>
                  <a:pt x="328" y="1034"/>
                </a:lnTo>
                <a:lnTo>
                  <a:pt x="368" y="992"/>
                </a:lnTo>
                <a:lnTo>
                  <a:pt x="404" y="974"/>
                </a:lnTo>
                <a:lnTo>
                  <a:pt x="438" y="982"/>
                </a:lnTo>
                <a:lnTo>
                  <a:pt x="470" y="962"/>
                </a:lnTo>
                <a:lnTo>
                  <a:pt x="476" y="1002"/>
                </a:lnTo>
                <a:lnTo>
                  <a:pt x="496" y="1036"/>
                </a:lnTo>
                <a:lnTo>
                  <a:pt x="482" y="1063"/>
                </a:lnTo>
                <a:lnTo>
                  <a:pt x="503" y="1101"/>
                </a:lnTo>
                <a:lnTo>
                  <a:pt x="517" y="1118"/>
                </a:lnTo>
                <a:lnTo>
                  <a:pt x="537" y="1125"/>
                </a:lnTo>
                <a:lnTo>
                  <a:pt x="520" y="1156"/>
                </a:lnTo>
                <a:lnTo>
                  <a:pt x="520" y="1180"/>
                </a:lnTo>
                <a:lnTo>
                  <a:pt x="551" y="1201"/>
                </a:lnTo>
                <a:lnTo>
                  <a:pt x="586" y="1229"/>
                </a:lnTo>
                <a:lnTo>
                  <a:pt x="614" y="1235"/>
                </a:lnTo>
                <a:lnTo>
                  <a:pt x="634" y="1273"/>
                </a:lnTo>
                <a:lnTo>
                  <a:pt x="652" y="1301"/>
                </a:lnTo>
                <a:lnTo>
                  <a:pt x="717" y="1328"/>
                </a:lnTo>
                <a:lnTo>
                  <a:pt x="728" y="1359"/>
                </a:lnTo>
                <a:lnTo>
                  <a:pt x="755" y="1387"/>
                </a:lnTo>
                <a:lnTo>
                  <a:pt x="759" y="1414"/>
                </a:lnTo>
                <a:lnTo>
                  <a:pt x="773" y="1449"/>
                </a:lnTo>
                <a:lnTo>
                  <a:pt x="804" y="1452"/>
                </a:lnTo>
                <a:lnTo>
                  <a:pt x="818" y="1483"/>
                </a:lnTo>
                <a:lnTo>
                  <a:pt x="835" y="1514"/>
                </a:lnTo>
                <a:lnTo>
                  <a:pt x="810" y="1534"/>
                </a:lnTo>
                <a:lnTo>
                  <a:pt x="814" y="1586"/>
                </a:lnTo>
                <a:lnTo>
                  <a:pt x="797" y="1600"/>
                </a:lnTo>
                <a:lnTo>
                  <a:pt x="787" y="1628"/>
                </a:lnTo>
                <a:lnTo>
                  <a:pt x="835" y="1669"/>
                </a:lnTo>
                <a:lnTo>
                  <a:pt x="856" y="1638"/>
                </a:lnTo>
                <a:lnTo>
                  <a:pt x="866" y="1617"/>
                </a:lnTo>
                <a:lnTo>
                  <a:pt x="856" y="1583"/>
                </a:lnTo>
                <a:lnTo>
                  <a:pt x="915" y="1562"/>
                </a:lnTo>
                <a:lnTo>
                  <a:pt x="915" y="1528"/>
                </a:lnTo>
                <a:lnTo>
                  <a:pt x="960" y="1518"/>
                </a:lnTo>
                <a:lnTo>
                  <a:pt x="977" y="1497"/>
                </a:lnTo>
                <a:lnTo>
                  <a:pt x="1007" y="1468"/>
                </a:lnTo>
                <a:lnTo>
                  <a:pt x="1019" y="1437"/>
                </a:lnTo>
                <a:lnTo>
                  <a:pt x="1046" y="1428"/>
                </a:lnTo>
                <a:lnTo>
                  <a:pt x="1043" y="1407"/>
                </a:lnTo>
                <a:lnTo>
                  <a:pt x="1046" y="1387"/>
                </a:lnTo>
                <a:lnTo>
                  <a:pt x="1060" y="1370"/>
                </a:lnTo>
                <a:lnTo>
                  <a:pt x="1084" y="1390"/>
                </a:lnTo>
                <a:lnTo>
                  <a:pt x="1105" y="1363"/>
                </a:lnTo>
                <a:lnTo>
                  <a:pt x="1133" y="1349"/>
                </a:lnTo>
                <a:lnTo>
                  <a:pt x="1154" y="1363"/>
                </a:lnTo>
                <a:lnTo>
                  <a:pt x="1178" y="1374"/>
                </a:lnTo>
                <a:lnTo>
                  <a:pt x="1220" y="1372"/>
                </a:lnTo>
                <a:lnTo>
                  <a:pt x="1240" y="1368"/>
                </a:lnTo>
                <a:lnTo>
                  <a:pt x="1256" y="1340"/>
                </a:lnTo>
                <a:lnTo>
                  <a:pt x="1264" y="1302"/>
                </a:lnTo>
                <a:lnTo>
                  <a:pt x="1276" y="1296"/>
                </a:lnTo>
                <a:lnTo>
                  <a:pt x="1282" y="1258"/>
                </a:lnTo>
                <a:lnTo>
                  <a:pt x="1304" y="1256"/>
                </a:lnTo>
                <a:lnTo>
                  <a:pt x="1330" y="1262"/>
                </a:lnTo>
                <a:lnTo>
                  <a:pt x="1338" y="1268"/>
                </a:lnTo>
                <a:lnTo>
                  <a:pt x="1352" y="1254"/>
                </a:lnTo>
                <a:lnTo>
                  <a:pt x="1390" y="1260"/>
                </a:lnTo>
                <a:lnTo>
                  <a:pt x="1416" y="1248"/>
                </a:lnTo>
                <a:lnTo>
                  <a:pt x="1434" y="1248"/>
                </a:lnTo>
                <a:lnTo>
                  <a:pt x="1462" y="1172"/>
                </a:lnTo>
                <a:lnTo>
                  <a:pt x="1499" y="1145"/>
                </a:lnTo>
                <a:lnTo>
                  <a:pt x="1514" y="1118"/>
                </a:lnTo>
                <a:lnTo>
                  <a:pt x="1562" y="1112"/>
                </a:lnTo>
                <a:lnTo>
                  <a:pt x="1562" y="1060"/>
                </a:lnTo>
                <a:lnTo>
                  <a:pt x="1552" y="1028"/>
                </a:lnTo>
                <a:lnTo>
                  <a:pt x="1574" y="1018"/>
                </a:lnTo>
                <a:lnTo>
                  <a:pt x="1481" y="933"/>
                </a:lnTo>
                <a:lnTo>
                  <a:pt x="1481" y="912"/>
                </a:lnTo>
                <a:lnTo>
                  <a:pt x="1440" y="884"/>
                </a:lnTo>
                <a:lnTo>
                  <a:pt x="1389" y="879"/>
                </a:lnTo>
                <a:lnTo>
                  <a:pt x="1364" y="867"/>
                </a:lnTo>
                <a:lnTo>
                  <a:pt x="1337" y="843"/>
                </a:lnTo>
                <a:lnTo>
                  <a:pt x="1327" y="791"/>
                </a:lnTo>
                <a:lnTo>
                  <a:pt x="1320" y="750"/>
                </a:lnTo>
                <a:lnTo>
                  <a:pt x="1306" y="723"/>
                </a:lnTo>
                <a:lnTo>
                  <a:pt x="1285" y="716"/>
                </a:lnTo>
                <a:lnTo>
                  <a:pt x="1254" y="709"/>
                </a:lnTo>
                <a:lnTo>
                  <a:pt x="1233" y="695"/>
                </a:lnTo>
                <a:lnTo>
                  <a:pt x="1247" y="657"/>
                </a:lnTo>
                <a:lnTo>
                  <a:pt x="1226" y="630"/>
                </a:lnTo>
                <a:lnTo>
                  <a:pt x="1175" y="623"/>
                </a:lnTo>
                <a:lnTo>
                  <a:pt x="1188" y="578"/>
                </a:lnTo>
                <a:lnTo>
                  <a:pt x="1171" y="485"/>
                </a:lnTo>
                <a:lnTo>
                  <a:pt x="1161" y="465"/>
                </a:lnTo>
                <a:lnTo>
                  <a:pt x="1102" y="458"/>
                </a:lnTo>
                <a:lnTo>
                  <a:pt x="974" y="513"/>
                </a:lnTo>
                <a:lnTo>
                  <a:pt x="953" y="427"/>
                </a:lnTo>
                <a:lnTo>
                  <a:pt x="925" y="403"/>
                </a:lnTo>
                <a:lnTo>
                  <a:pt x="891" y="403"/>
                </a:lnTo>
                <a:lnTo>
                  <a:pt x="859" y="396"/>
                </a:lnTo>
                <a:lnTo>
                  <a:pt x="832" y="406"/>
                </a:lnTo>
                <a:lnTo>
                  <a:pt x="794" y="385"/>
                </a:lnTo>
                <a:lnTo>
                  <a:pt x="769" y="334"/>
                </a:lnTo>
                <a:lnTo>
                  <a:pt x="752" y="241"/>
                </a:lnTo>
                <a:lnTo>
                  <a:pt x="728" y="176"/>
                </a:lnTo>
                <a:lnTo>
                  <a:pt x="717" y="127"/>
                </a:lnTo>
                <a:lnTo>
                  <a:pt x="710" y="93"/>
                </a:lnTo>
                <a:lnTo>
                  <a:pt x="679" y="89"/>
                </a:lnTo>
                <a:lnTo>
                  <a:pt x="655" y="76"/>
                </a:lnTo>
                <a:lnTo>
                  <a:pt x="634" y="38"/>
                </a:lnTo>
                <a:lnTo>
                  <a:pt x="603" y="10"/>
                </a:lnTo>
                <a:lnTo>
                  <a:pt x="575" y="10"/>
                </a:lnTo>
                <a:lnTo>
                  <a:pt x="485" y="48"/>
                </a:lnTo>
                <a:lnTo>
                  <a:pt x="437" y="31"/>
                </a:lnTo>
                <a:lnTo>
                  <a:pt x="402" y="21"/>
                </a:lnTo>
                <a:lnTo>
                  <a:pt x="378" y="0"/>
                </a:lnTo>
                <a:lnTo>
                  <a:pt x="347" y="0"/>
                </a:lnTo>
                <a:lnTo>
                  <a:pt x="326" y="31"/>
                </a:lnTo>
                <a:lnTo>
                  <a:pt x="312" y="41"/>
                </a:lnTo>
                <a:lnTo>
                  <a:pt x="296" y="102"/>
                </a:lnTo>
                <a:lnTo>
                  <a:pt x="281" y="108"/>
                </a:lnTo>
                <a:lnTo>
                  <a:pt x="281" y="140"/>
                </a:lnTo>
                <a:lnTo>
                  <a:pt x="297" y="158"/>
                </a:lnTo>
                <a:lnTo>
                  <a:pt x="311" y="180"/>
                </a:lnTo>
                <a:lnTo>
                  <a:pt x="309" y="193"/>
                </a:lnTo>
                <a:lnTo>
                  <a:pt x="330" y="203"/>
                </a:lnTo>
                <a:lnTo>
                  <a:pt x="336" y="255"/>
                </a:lnTo>
                <a:lnTo>
                  <a:pt x="361" y="282"/>
                </a:lnTo>
                <a:lnTo>
                  <a:pt x="377" y="296"/>
                </a:lnTo>
                <a:lnTo>
                  <a:pt x="405" y="309"/>
                </a:lnTo>
                <a:lnTo>
                  <a:pt x="420" y="344"/>
                </a:lnTo>
                <a:lnTo>
                  <a:pt x="409" y="368"/>
                </a:lnTo>
                <a:lnTo>
                  <a:pt x="399" y="420"/>
                </a:lnTo>
                <a:lnTo>
                  <a:pt x="416" y="440"/>
                </a:lnTo>
                <a:lnTo>
                  <a:pt x="426" y="471"/>
                </a:lnTo>
                <a:lnTo>
                  <a:pt x="406" y="551"/>
                </a:lnTo>
                <a:lnTo>
                  <a:pt x="378" y="619"/>
                </a:lnTo>
                <a:lnTo>
                  <a:pt x="354" y="661"/>
                </a:lnTo>
                <a:lnTo>
                  <a:pt x="326" y="664"/>
                </a:lnTo>
                <a:lnTo>
                  <a:pt x="285" y="647"/>
                </a:lnTo>
                <a:lnTo>
                  <a:pt x="243" y="668"/>
                </a:lnTo>
                <a:lnTo>
                  <a:pt x="226" y="726"/>
                </a:lnTo>
                <a:lnTo>
                  <a:pt x="194" y="699"/>
                </a:lnTo>
                <a:lnTo>
                  <a:pt x="163" y="705"/>
                </a:lnTo>
                <a:lnTo>
                  <a:pt x="132" y="688"/>
                </a:lnTo>
                <a:lnTo>
                  <a:pt x="111" y="716"/>
                </a:lnTo>
                <a:lnTo>
                  <a:pt x="73" y="761"/>
                </a:lnTo>
                <a:lnTo>
                  <a:pt x="36" y="774"/>
                </a:lnTo>
                <a:lnTo>
                  <a:pt x="0" y="832"/>
                </a:lnTo>
                <a:lnTo>
                  <a:pt x="32" y="872"/>
                </a:lnTo>
                <a:lnTo>
                  <a:pt x="52" y="916"/>
                </a:lnTo>
                <a:lnTo>
                  <a:pt x="80" y="910"/>
                </a:lnTo>
                <a:lnTo>
                  <a:pt x="170" y="902"/>
                </a:lnTo>
                <a:lnTo>
                  <a:pt x="298" y="884"/>
                </a:lnTo>
                <a:close/>
              </a:path>
            </a:pathLst>
          </a:custGeom>
          <a:gradFill rotWithShape="1">
            <a:gsLst>
              <a:gs pos="0">
                <a:srgbClr val="B7FFB7"/>
              </a:gs>
              <a:gs pos="100000">
                <a:srgbClr val="00FF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00CC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28" name="Freeform 33"/>
          <xdr:cNvSpPr>
            <a:spLocks noChangeAspect="1"/>
          </xdr:cNvSpPr>
        </xdr:nvSpPr>
        <xdr:spPr bwMode="auto">
          <a:xfrm>
            <a:off x="11349037" y="1625600"/>
            <a:ext cx="601663" cy="944563"/>
          </a:xfrm>
          <a:custGeom>
            <a:avLst/>
            <a:gdLst>
              <a:gd name="T0" fmla="*/ 188775184 w 583"/>
              <a:gd name="T1" fmla="*/ 648207364 h 870"/>
              <a:gd name="T2" fmla="*/ 223234745 w 583"/>
              <a:gd name="T3" fmla="*/ 674597751 h 870"/>
              <a:gd name="T4" fmla="*/ 275672354 w 583"/>
              <a:gd name="T5" fmla="*/ 656454360 h 870"/>
              <a:gd name="T6" fmla="*/ 337098469 w 583"/>
              <a:gd name="T7" fmla="*/ 544296301 h 870"/>
              <a:gd name="T8" fmla="*/ 379048970 w 583"/>
              <a:gd name="T9" fmla="*/ 488217815 h 870"/>
              <a:gd name="T10" fmla="*/ 418002267 w 583"/>
              <a:gd name="T11" fmla="*/ 468425024 h 870"/>
              <a:gd name="T12" fmla="*/ 441973686 w 583"/>
              <a:gd name="T13" fmla="*/ 423891247 h 870"/>
              <a:gd name="T14" fmla="*/ 482425585 w 583"/>
              <a:gd name="T15" fmla="*/ 369462159 h 870"/>
              <a:gd name="T16" fmla="*/ 570820323 w 583"/>
              <a:gd name="T17" fmla="*/ 202873928 h 870"/>
              <a:gd name="T18" fmla="*/ 644233182 w 583"/>
              <a:gd name="T19" fmla="*/ 127002651 h 870"/>
              <a:gd name="T20" fmla="*/ 723638378 w 583"/>
              <a:gd name="T21" fmla="*/ 79170075 h 870"/>
              <a:gd name="T22" fmla="*/ 755100736 w 583"/>
              <a:gd name="T23" fmla="*/ 44533778 h 870"/>
              <a:gd name="T24" fmla="*/ 858478386 w 583"/>
              <a:gd name="T25" fmla="*/ 0 h 870"/>
              <a:gd name="T26" fmla="*/ 818026487 w 583"/>
              <a:gd name="T27" fmla="*/ 192977533 h 870"/>
              <a:gd name="T28" fmla="*/ 732627919 w 583"/>
              <a:gd name="T29" fmla="*/ 300187394 h 870"/>
              <a:gd name="T30" fmla="*/ 689179851 w 583"/>
              <a:gd name="T31" fmla="*/ 494815411 h 870"/>
              <a:gd name="T32" fmla="*/ 612770823 w 583"/>
              <a:gd name="T33" fmla="*/ 605324071 h 870"/>
              <a:gd name="T34" fmla="*/ 534863194 w 583"/>
              <a:gd name="T35" fmla="*/ 694390541 h 870"/>
              <a:gd name="T36" fmla="*/ 515386545 w 583"/>
              <a:gd name="T37" fmla="*/ 793353406 h 870"/>
              <a:gd name="T38" fmla="*/ 509393173 w 583"/>
              <a:gd name="T39" fmla="*/ 844483695 h 870"/>
              <a:gd name="T40" fmla="*/ 388038510 w 583"/>
              <a:gd name="T41" fmla="*/ 943446560 h 870"/>
              <a:gd name="T42" fmla="*/ 350582780 w 583"/>
              <a:gd name="T43" fmla="*/ 987980338 h 870"/>
              <a:gd name="T44" fmla="*/ 308632280 w 583"/>
              <a:gd name="T45" fmla="*/ 1077046808 h 870"/>
              <a:gd name="T46" fmla="*/ 293650401 w 583"/>
              <a:gd name="T47" fmla="*/ 1151269771 h 870"/>
              <a:gd name="T48" fmla="*/ 265184212 w 583"/>
              <a:gd name="T49" fmla="*/ 1230439846 h 870"/>
              <a:gd name="T50" fmla="*/ 314625652 w 583"/>
              <a:gd name="T51" fmla="*/ 1274972539 h 870"/>
              <a:gd name="T52" fmla="*/ 341593240 w 583"/>
              <a:gd name="T53" fmla="*/ 1241985640 h 870"/>
              <a:gd name="T54" fmla="*/ 338597071 w 583"/>
              <a:gd name="T55" fmla="*/ 1177659073 h 870"/>
              <a:gd name="T56" fmla="*/ 341593240 w 583"/>
              <a:gd name="T57" fmla="*/ 1108385393 h 870"/>
              <a:gd name="T58" fmla="*/ 377550368 w 583"/>
              <a:gd name="T59" fmla="*/ 1029215317 h 870"/>
              <a:gd name="T60" fmla="*/ 441973686 w 583"/>
              <a:gd name="T61" fmla="*/ 1014370725 h 870"/>
              <a:gd name="T62" fmla="*/ 447967058 w 583"/>
              <a:gd name="T63" fmla="*/ 968187548 h 870"/>
              <a:gd name="T64" fmla="*/ 525873653 w 583"/>
              <a:gd name="T65" fmla="*/ 938498363 h 870"/>
              <a:gd name="T66" fmla="*/ 570820323 w 583"/>
              <a:gd name="T67" fmla="*/ 978083943 h 870"/>
              <a:gd name="T68" fmla="*/ 588799404 w 583"/>
              <a:gd name="T69" fmla="*/ 1040761112 h 870"/>
              <a:gd name="T70" fmla="*/ 581308465 w 583"/>
              <a:gd name="T71" fmla="*/ 1156217969 h 870"/>
              <a:gd name="T72" fmla="*/ 525873653 w 583"/>
              <a:gd name="T73" fmla="*/ 1197451863 h 870"/>
              <a:gd name="T74" fmla="*/ 494411295 w 583"/>
              <a:gd name="T75" fmla="*/ 1246933838 h 870"/>
              <a:gd name="T76" fmla="*/ 494411295 w 583"/>
              <a:gd name="T77" fmla="*/ 1329402711 h 870"/>
              <a:gd name="T78" fmla="*/ 440476119 w 583"/>
              <a:gd name="T79" fmla="*/ 1370637691 h 870"/>
              <a:gd name="T80" fmla="*/ 401521787 w 583"/>
              <a:gd name="T81" fmla="*/ 1416819782 h 870"/>
              <a:gd name="T82" fmla="*/ 389536078 w 583"/>
              <a:gd name="T83" fmla="*/ 1416819782 h 870"/>
              <a:gd name="T84" fmla="*/ 365564659 w 583"/>
              <a:gd name="T85" fmla="*/ 1360741296 h 870"/>
              <a:gd name="T86" fmla="*/ 301141341 w 583"/>
              <a:gd name="T87" fmla="*/ 1349195501 h 870"/>
              <a:gd name="T88" fmla="*/ 244208962 w 583"/>
              <a:gd name="T89" fmla="*/ 1347546102 h 870"/>
              <a:gd name="T90" fmla="*/ 214245205 w 583"/>
              <a:gd name="T91" fmla="*/ 1284868934 h 870"/>
              <a:gd name="T92" fmla="*/ 178288076 w 583"/>
              <a:gd name="T93" fmla="*/ 1225491649 h 870"/>
              <a:gd name="T94" fmla="*/ 170797137 w 583"/>
              <a:gd name="T95" fmla="*/ 1162814480 h 870"/>
              <a:gd name="T96" fmla="*/ 121355697 w 583"/>
              <a:gd name="T97" fmla="*/ 1179308472 h 870"/>
              <a:gd name="T98" fmla="*/ 88394737 w 583"/>
              <a:gd name="T99" fmla="*/ 1156217969 h 870"/>
              <a:gd name="T100" fmla="*/ 46444237 w 583"/>
              <a:gd name="T101" fmla="*/ 1171061476 h 870"/>
              <a:gd name="T102" fmla="*/ 32960960 w 583"/>
              <a:gd name="T103" fmla="*/ 1138074578 h 870"/>
              <a:gd name="T104" fmla="*/ 98881845 w 583"/>
              <a:gd name="T105" fmla="*/ 1134775779 h 870"/>
              <a:gd name="T106" fmla="*/ 79405197 w 583"/>
              <a:gd name="T107" fmla="*/ 1088592602 h 870"/>
              <a:gd name="T108" fmla="*/ 94388109 w 583"/>
              <a:gd name="T109" fmla="*/ 1002824931 h 870"/>
              <a:gd name="T110" fmla="*/ 92889508 w 583"/>
              <a:gd name="T111" fmla="*/ 963239351 h 870"/>
              <a:gd name="T112" fmla="*/ 94388109 w 583"/>
              <a:gd name="T113" fmla="*/ 875822280 h 870"/>
              <a:gd name="T114" fmla="*/ 77907629 w 583"/>
              <a:gd name="T115" fmla="*/ 956641754 h 870"/>
              <a:gd name="T116" fmla="*/ 37455730 w 583"/>
              <a:gd name="T117" fmla="*/ 935200650 h 870"/>
              <a:gd name="T118" fmla="*/ 5993372 w 583"/>
              <a:gd name="T119" fmla="*/ 854380090 h 870"/>
              <a:gd name="T120" fmla="*/ 41950501 w 583"/>
              <a:gd name="T121" fmla="*/ 795002805 h 870"/>
              <a:gd name="T122" fmla="*/ 100380447 w 583"/>
              <a:gd name="T123" fmla="*/ 725728040 h 870"/>
              <a:gd name="T124" fmla="*/ 166302367 w 583"/>
              <a:gd name="T125" fmla="*/ 653155561 h 870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583"/>
              <a:gd name="T190" fmla="*/ 0 h 870"/>
              <a:gd name="T191" fmla="*/ 583 w 583"/>
              <a:gd name="T192" fmla="*/ 870 h 870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583" h="870">
                <a:moveTo>
                  <a:pt x="111" y="396"/>
                </a:moveTo>
                <a:lnTo>
                  <a:pt x="126" y="393"/>
                </a:lnTo>
                <a:lnTo>
                  <a:pt x="136" y="411"/>
                </a:lnTo>
                <a:lnTo>
                  <a:pt x="149" y="409"/>
                </a:lnTo>
                <a:lnTo>
                  <a:pt x="169" y="404"/>
                </a:lnTo>
                <a:lnTo>
                  <a:pt x="184" y="398"/>
                </a:lnTo>
                <a:lnTo>
                  <a:pt x="199" y="374"/>
                </a:lnTo>
                <a:lnTo>
                  <a:pt x="225" y="330"/>
                </a:lnTo>
                <a:lnTo>
                  <a:pt x="240" y="314"/>
                </a:lnTo>
                <a:lnTo>
                  <a:pt x="253" y="296"/>
                </a:lnTo>
                <a:lnTo>
                  <a:pt x="267" y="287"/>
                </a:lnTo>
                <a:lnTo>
                  <a:pt x="279" y="284"/>
                </a:lnTo>
                <a:lnTo>
                  <a:pt x="282" y="267"/>
                </a:lnTo>
                <a:lnTo>
                  <a:pt x="295" y="257"/>
                </a:lnTo>
                <a:lnTo>
                  <a:pt x="300" y="234"/>
                </a:lnTo>
                <a:lnTo>
                  <a:pt x="322" y="224"/>
                </a:lnTo>
                <a:lnTo>
                  <a:pt x="342" y="182"/>
                </a:lnTo>
                <a:lnTo>
                  <a:pt x="381" y="123"/>
                </a:lnTo>
                <a:lnTo>
                  <a:pt x="403" y="95"/>
                </a:lnTo>
                <a:lnTo>
                  <a:pt x="430" y="77"/>
                </a:lnTo>
                <a:lnTo>
                  <a:pt x="459" y="60"/>
                </a:lnTo>
                <a:lnTo>
                  <a:pt x="483" y="48"/>
                </a:lnTo>
                <a:lnTo>
                  <a:pt x="498" y="42"/>
                </a:lnTo>
                <a:lnTo>
                  <a:pt x="504" y="27"/>
                </a:lnTo>
                <a:lnTo>
                  <a:pt x="526" y="23"/>
                </a:lnTo>
                <a:lnTo>
                  <a:pt x="573" y="0"/>
                </a:lnTo>
                <a:lnTo>
                  <a:pt x="583" y="48"/>
                </a:lnTo>
                <a:lnTo>
                  <a:pt x="546" y="117"/>
                </a:lnTo>
                <a:lnTo>
                  <a:pt x="516" y="126"/>
                </a:lnTo>
                <a:lnTo>
                  <a:pt x="489" y="182"/>
                </a:lnTo>
                <a:lnTo>
                  <a:pt x="471" y="242"/>
                </a:lnTo>
                <a:lnTo>
                  <a:pt x="460" y="300"/>
                </a:lnTo>
                <a:lnTo>
                  <a:pt x="437" y="321"/>
                </a:lnTo>
                <a:lnTo>
                  <a:pt x="409" y="367"/>
                </a:lnTo>
                <a:lnTo>
                  <a:pt x="390" y="383"/>
                </a:lnTo>
                <a:lnTo>
                  <a:pt x="357" y="421"/>
                </a:lnTo>
                <a:lnTo>
                  <a:pt x="344" y="428"/>
                </a:lnTo>
                <a:lnTo>
                  <a:pt x="344" y="481"/>
                </a:lnTo>
                <a:lnTo>
                  <a:pt x="336" y="498"/>
                </a:lnTo>
                <a:lnTo>
                  <a:pt x="340" y="512"/>
                </a:lnTo>
                <a:lnTo>
                  <a:pt x="288" y="552"/>
                </a:lnTo>
                <a:lnTo>
                  <a:pt x="259" y="572"/>
                </a:lnTo>
                <a:lnTo>
                  <a:pt x="240" y="579"/>
                </a:lnTo>
                <a:lnTo>
                  <a:pt x="234" y="599"/>
                </a:lnTo>
                <a:lnTo>
                  <a:pt x="214" y="612"/>
                </a:lnTo>
                <a:lnTo>
                  <a:pt x="206" y="653"/>
                </a:lnTo>
                <a:lnTo>
                  <a:pt x="208" y="684"/>
                </a:lnTo>
                <a:lnTo>
                  <a:pt x="196" y="698"/>
                </a:lnTo>
                <a:lnTo>
                  <a:pt x="187" y="728"/>
                </a:lnTo>
                <a:lnTo>
                  <a:pt x="177" y="746"/>
                </a:lnTo>
                <a:lnTo>
                  <a:pt x="184" y="777"/>
                </a:lnTo>
                <a:lnTo>
                  <a:pt x="210" y="773"/>
                </a:lnTo>
                <a:lnTo>
                  <a:pt x="214" y="756"/>
                </a:lnTo>
                <a:lnTo>
                  <a:pt x="228" y="753"/>
                </a:lnTo>
                <a:lnTo>
                  <a:pt x="232" y="735"/>
                </a:lnTo>
                <a:lnTo>
                  <a:pt x="226" y="714"/>
                </a:lnTo>
                <a:lnTo>
                  <a:pt x="226" y="690"/>
                </a:lnTo>
                <a:lnTo>
                  <a:pt x="228" y="672"/>
                </a:lnTo>
                <a:lnTo>
                  <a:pt x="243" y="642"/>
                </a:lnTo>
                <a:lnTo>
                  <a:pt x="252" y="624"/>
                </a:lnTo>
                <a:lnTo>
                  <a:pt x="271" y="620"/>
                </a:lnTo>
                <a:lnTo>
                  <a:pt x="295" y="615"/>
                </a:lnTo>
                <a:lnTo>
                  <a:pt x="291" y="604"/>
                </a:lnTo>
                <a:lnTo>
                  <a:pt x="299" y="587"/>
                </a:lnTo>
                <a:lnTo>
                  <a:pt x="305" y="576"/>
                </a:lnTo>
                <a:lnTo>
                  <a:pt x="351" y="569"/>
                </a:lnTo>
                <a:lnTo>
                  <a:pt x="362" y="577"/>
                </a:lnTo>
                <a:lnTo>
                  <a:pt x="381" y="593"/>
                </a:lnTo>
                <a:lnTo>
                  <a:pt x="392" y="614"/>
                </a:lnTo>
                <a:lnTo>
                  <a:pt x="393" y="631"/>
                </a:lnTo>
                <a:lnTo>
                  <a:pt x="393" y="672"/>
                </a:lnTo>
                <a:lnTo>
                  <a:pt x="388" y="701"/>
                </a:lnTo>
                <a:lnTo>
                  <a:pt x="375" y="722"/>
                </a:lnTo>
                <a:lnTo>
                  <a:pt x="351" y="726"/>
                </a:lnTo>
                <a:lnTo>
                  <a:pt x="345" y="752"/>
                </a:lnTo>
                <a:lnTo>
                  <a:pt x="330" y="756"/>
                </a:lnTo>
                <a:lnTo>
                  <a:pt x="330" y="791"/>
                </a:lnTo>
                <a:lnTo>
                  <a:pt x="330" y="806"/>
                </a:lnTo>
                <a:lnTo>
                  <a:pt x="312" y="816"/>
                </a:lnTo>
                <a:lnTo>
                  <a:pt x="294" y="831"/>
                </a:lnTo>
                <a:lnTo>
                  <a:pt x="278" y="832"/>
                </a:lnTo>
                <a:lnTo>
                  <a:pt x="268" y="859"/>
                </a:lnTo>
                <a:lnTo>
                  <a:pt x="267" y="870"/>
                </a:lnTo>
                <a:lnTo>
                  <a:pt x="260" y="859"/>
                </a:lnTo>
                <a:lnTo>
                  <a:pt x="258" y="845"/>
                </a:lnTo>
                <a:lnTo>
                  <a:pt x="244" y="825"/>
                </a:lnTo>
                <a:lnTo>
                  <a:pt x="219" y="818"/>
                </a:lnTo>
                <a:lnTo>
                  <a:pt x="201" y="818"/>
                </a:lnTo>
                <a:lnTo>
                  <a:pt x="174" y="817"/>
                </a:lnTo>
                <a:lnTo>
                  <a:pt x="163" y="817"/>
                </a:lnTo>
                <a:lnTo>
                  <a:pt x="154" y="790"/>
                </a:lnTo>
                <a:lnTo>
                  <a:pt x="143" y="779"/>
                </a:lnTo>
                <a:lnTo>
                  <a:pt x="136" y="763"/>
                </a:lnTo>
                <a:lnTo>
                  <a:pt x="119" y="743"/>
                </a:lnTo>
                <a:lnTo>
                  <a:pt x="132" y="729"/>
                </a:lnTo>
                <a:lnTo>
                  <a:pt x="114" y="705"/>
                </a:lnTo>
                <a:lnTo>
                  <a:pt x="104" y="719"/>
                </a:lnTo>
                <a:lnTo>
                  <a:pt x="81" y="715"/>
                </a:lnTo>
                <a:lnTo>
                  <a:pt x="70" y="708"/>
                </a:lnTo>
                <a:lnTo>
                  <a:pt x="59" y="701"/>
                </a:lnTo>
                <a:lnTo>
                  <a:pt x="42" y="714"/>
                </a:lnTo>
                <a:lnTo>
                  <a:pt x="31" y="710"/>
                </a:lnTo>
                <a:lnTo>
                  <a:pt x="17" y="712"/>
                </a:lnTo>
                <a:lnTo>
                  <a:pt x="22" y="690"/>
                </a:lnTo>
                <a:lnTo>
                  <a:pt x="36" y="690"/>
                </a:lnTo>
                <a:lnTo>
                  <a:pt x="66" y="688"/>
                </a:lnTo>
                <a:lnTo>
                  <a:pt x="66" y="670"/>
                </a:lnTo>
                <a:lnTo>
                  <a:pt x="53" y="660"/>
                </a:lnTo>
                <a:lnTo>
                  <a:pt x="53" y="646"/>
                </a:lnTo>
                <a:lnTo>
                  <a:pt x="63" y="608"/>
                </a:lnTo>
                <a:lnTo>
                  <a:pt x="60" y="597"/>
                </a:lnTo>
                <a:lnTo>
                  <a:pt x="62" y="584"/>
                </a:lnTo>
                <a:lnTo>
                  <a:pt x="90" y="533"/>
                </a:lnTo>
                <a:lnTo>
                  <a:pt x="63" y="531"/>
                </a:lnTo>
                <a:lnTo>
                  <a:pt x="55" y="566"/>
                </a:lnTo>
                <a:lnTo>
                  <a:pt x="52" y="580"/>
                </a:lnTo>
                <a:lnTo>
                  <a:pt x="38" y="574"/>
                </a:lnTo>
                <a:lnTo>
                  <a:pt x="25" y="567"/>
                </a:lnTo>
                <a:lnTo>
                  <a:pt x="0" y="545"/>
                </a:lnTo>
                <a:lnTo>
                  <a:pt x="4" y="518"/>
                </a:lnTo>
                <a:lnTo>
                  <a:pt x="28" y="503"/>
                </a:lnTo>
                <a:lnTo>
                  <a:pt x="28" y="482"/>
                </a:lnTo>
                <a:lnTo>
                  <a:pt x="46" y="465"/>
                </a:lnTo>
                <a:lnTo>
                  <a:pt x="67" y="440"/>
                </a:lnTo>
                <a:lnTo>
                  <a:pt x="78" y="423"/>
                </a:lnTo>
                <a:lnTo>
                  <a:pt x="111" y="396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29" name="Freeform 34"/>
          <xdr:cNvSpPr>
            <a:spLocks noChangeAspect="1"/>
          </xdr:cNvSpPr>
        </xdr:nvSpPr>
        <xdr:spPr bwMode="auto">
          <a:xfrm>
            <a:off x="8480425" y="1603375"/>
            <a:ext cx="703262" cy="908050"/>
          </a:xfrm>
          <a:custGeom>
            <a:avLst/>
            <a:gdLst>
              <a:gd name="T0" fmla="*/ 100214641 w 680"/>
              <a:gd name="T1" fmla="*/ 1035704666 h 837"/>
              <a:gd name="T2" fmla="*/ 210898404 w 680"/>
              <a:gd name="T3" fmla="*/ 1124904885 h 837"/>
              <a:gd name="T4" fmla="*/ 302138183 w 680"/>
              <a:gd name="T5" fmla="*/ 1124904885 h 837"/>
              <a:gd name="T6" fmla="*/ 376924565 w 680"/>
              <a:gd name="T7" fmla="*/ 1149681698 h 837"/>
              <a:gd name="T8" fmla="*/ 436754910 w 680"/>
              <a:gd name="T9" fmla="*/ 1121601455 h 837"/>
              <a:gd name="T10" fmla="*/ 480130826 w 680"/>
              <a:gd name="T11" fmla="*/ 1143074838 h 837"/>
              <a:gd name="T12" fmla="*/ 593806210 w 680"/>
              <a:gd name="T13" fmla="*/ 1222363680 h 837"/>
              <a:gd name="T14" fmla="*/ 638678452 w 680"/>
              <a:gd name="T15" fmla="*/ 1243837063 h 837"/>
              <a:gd name="T16" fmla="*/ 664105677 w 680"/>
              <a:gd name="T17" fmla="*/ 1293392861 h 837"/>
              <a:gd name="T18" fmla="*/ 728422937 w 680"/>
              <a:gd name="T19" fmla="*/ 1382591994 h 837"/>
              <a:gd name="T20" fmla="*/ 737396766 w 680"/>
              <a:gd name="T21" fmla="*/ 1263659817 h 837"/>
              <a:gd name="T22" fmla="*/ 812184181 w 680"/>
              <a:gd name="T23" fmla="*/ 1278526339 h 837"/>
              <a:gd name="T24" fmla="*/ 854064803 w 680"/>
              <a:gd name="T25" fmla="*/ 1227318826 h 837"/>
              <a:gd name="T26" fmla="*/ 821158010 w 680"/>
              <a:gd name="T27" fmla="*/ 1162896506 h 837"/>
              <a:gd name="T28" fmla="*/ 792739164 w 680"/>
              <a:gd name="T29" fmla="*/ 1067090512 h 837"/>
              <a:gd name="T30" fmla="*/ 795730785 w 680"/>
              <a:gd name="T31" fmla="*/ 1015882999 h 837"/>
              <a:gd name="T32" fmla="*/ 845089942 w 680"/>
              <a:gd name="T33" fmla="*/ 1029097806 h 837"/>
              <a:gd name="T34" fmla="*/ 910902495 w 680"/>
              <a:gd name="T35" fmla="*/ 1024142660 h 837"/>
              <a:gd name="T36" fmla="*/ 907910875 w 680"/>
              <a:gd name="T37" fmla="*/ 986149954 h 837"/>
              <a:gd name="T38" fmla="*/ 916884703 w 680"/>
              <a:gd name="T39" fmla="*/ 901905966 h 837"/>
              <a:gd name="T40" fmla="*/ 1002142274 w 680"/>
              <a:gd name="T41" fmla="*/ 967980002 h 837"/>
              <a:gd name="T42" fmla="*/ 1017099344 w 680"/>
              <a:gd name="T43" fmla="*/ 926683865 h 837"/>
              <a:gd name="T44" fmla="*/ 1000645947 w 680"/>
              <a:gd name="T45" fmla="*/ 858958115 h 837"/>
              <a:gd name="T46" fmla="*/ 993167412 w 680"/>
              <a:gd name="T47" fmla="*/ 736721421 h 837"/>
              <a:gd name="T48" fmla="*/ 1008124482 w 680"/>
              <a:gd name="T49" fmla="*/ 631004051 h 837"/>
              <a:gd name="T50" fmla="*/ 1008124482 w 680"/>
              <a:gd name="T51" fmla="*/ 460864360 h 837"/>
              <a:gd name="T52" fmla="*/ 982697257 w 680"/>
              <a:gd name="T53" fmla="*/ 343582812 h 837"/>
              <a:gd name="T54" fmla="*/ 972227101 w 680"/>
              <a:gd name="T55" fmla="*/ 294028100 h 837"/>
              <a:gd name="T56" fmla="*/ 925859565 w 680"/>
              <a:gd name="T57" fmla="*/ 226302349 h 837"/>
              <a:gd name="T58" fmla="*/ 888465857 w 680"/>
              <a:gd name="T59" fmla="*/ 213087542 h 837"/>
              <a:gd name="T60" fmla="*/ 839106700 w 680"/>
              <a:gd name="T61" fmla="*/ 183354498 h 837"/>
              <a:gd name="T62" fmla="*/ 767311939 w 680"/>
              <a:gd name="T63" fmla="*/ 189961358 h 837"/>
              <a:gd name="T64" fmla="*/ 685045988 w 680"/>
              <a:gd name="T65" fmla="*/ 165184545 h 837"/>
              <a:gd name="T66" fmla="*/ 598294157 w 680"/>
              <a:gd name="T67" fmla="*/ 180051067 h 837"/>
              <a:gd name="T68" fmla="*/ 530985277 w 680"/>
              <a:gd name="T69" fmla="*/ 180051067 h 837"/>
              <a:gd name="T70" fmla="*/ 499574810 w 680"/>
              <a:gd name="T71" fmla="*/ 183354498 h 837"/>
              <a:gd name="T72" fmla="*/ 432266963 w 680"/>
              <a:gd name="T73" fmla="*/ 198221020 h 837"/>
              <a:gd name="T74" fmla="*/ 355985287 w 680"/>
              <a:gd name="T75" fmla="*/ 183354498 h 837"/>
              <a:gd name="T76" fmla="*/ 243805197 w 680"/>
              <a:gd name="T77" fmla="*/ 89199133 h 837"/>
              <a:gd name="T78" fmla="*/ 148077471 w 680"/>
              <a:gd name="T79" fmla="*/ 28081329 h 837"/>
              <a:gd name="T80" fmla="*/ 26923552 w 680"/>
              <a:gd name="T81" fmla="*/ 69377466 h 837"/>
              <a:gd name="T82" fmla="*/ 11965449 w 680"/>
              <a:gd name="T83" fmla="*/ 171791406 h 837"/>
              <a:gd name="T84" fmla="*/ 68804174 w 680"/>
              <a:gd name="T85" fmla="*/ 272553631 h 837"/>
              <a:gd name="T86" fmla="*/ 67307847 w 680"/>
              <a:gd name="T87" fmla="*/ 360102135 h 837"/>
              <a:gd name="T88" fmla="*/ 79274330 w 680"/>
              <a:gd name="T89" fmla="*/ 426175084 h 837"/>
              <a:gd name="T90" fmla="*/ 71794762 w 680"/>
              <a:gd name="T91" fmla="*/ 631004051 h 837"/>
              <a:gd name="T92" fmla="*/ 0 w 680"/>
              <a:gd name="T93" fmla="*/ 842439878 h 837"/>
              <a:gd name="T94" fmla="*/ 53846071 w 680"/>
              <a:gd name="T95" fmla="*/ 1019186429 h 837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680"/>
              <a:gd name="T145" fmla="*/ 0 h 837"/>
              <a:gd name="T146" fmla="*/ 680 w 680"/>
              <a:gd name="T147" fmla="*/ 837 h 837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680" h="837">
                <a:moveTo>
                  <a:pt x="36" y="617"/>
                </a:moveTo>
                <a:lnTo>
                  <a:pt x="67" y="627"/>
                </a:lnTo>
                <a:lnTo>
                  <a:pt x="105" y="638"/>
                </a:lnTo>
                <a:lnTo>
                  <a:pt x="141" y="681"/>
                </a:lnTo>
                <a:cubicBezTo>
                  <a:pt x="154" y="688"/>
                  <a:pt x="171" y="681"/>
                  <a:pt x="181" y="681"/>
                </a:cubicBezTo>
                <a:lnTo>
                  <a:pt x="202" y="681"/>
                </a:lnTo>
                <a:lnTo>
                  <a:pt x="223" y="698"/>
                </a:lnTo>
                <a:lnTo>
                  <a:pt x="252" y="696"/>
                </a:lnTo>
                <a:lnTo>
                  <a:pt x="265" y="686"/>
                </a:lnTo>
                <a:lnTo>
                  <a:pt x="292" y="679"/>
                </a:lnTo>
                <a:lnTo>
                  <a:pt x="310" y="705"/>
                </a:lnTo>
                <a:lnTo>
                  <a:pt x="321" y="692"/>
                </a:lnTo>
                <a:lnTo>
                  <a:pt x="367" y="752"/>
                </a:lnTo>
                <a:lnTo>
                  <a:pt x="397" y="740"/>
                </a:lnTo>
                <a:lnTo>
                  <a:pt x="418" y="744"/>
                </a:lnTo>
                <a:lnTo>
                  <a:pt x="427" y="753"/>
                </a:lnTo>
                <a:lnTo>
                  <a:pt x="430" y="770"/>
                </a:lnTo>
                <a:lnTo>
                  <a:pt x="444" y="783"/>
                </a:lnTo>
                <a:lnTo>
                  <a:pt x="468" y="837"/>
                </a:lnTo>
                <a:lnTo>
                  <a:pt x="487" y="837"/>
                </a:lnTo>
                <a:lnTo>
                  <a:pt x="478" y="779"/>
                </a:lnTo>
                <a:lnTo>
                  <a:pt x="493" y="765"/>
                </a:lnTo>
                <a:lnTo>
                  <a:pt x="510" y="762"/>
                </a:lnTo>
                <a:lnTo>
                  <a:pt x="543" y="774"/>
                </a:lnTo>
                <a:lnTo>
                  <a:pt x="585" y="764"/>
                </a:lnTo>
                <a:lnTo>
                  <a:pt x="571" y="743"/>
                </a:lnTo>
                <a:lnTo>
                  <a:pt x="574" y="713"/>
                </a:lnTo>
                <a:lnTo>
                  <a:pt x="549" y="704"/>
                </a:lnTo>
                <a:lnTo>
                  <a:pt x="553" y="671"/>
                </a:lnTo>
                <a:lnTo>
                  <a:pt x="530" y="646"/>
                </a:lnTo>
                <a:lnTo>
                  <a:pt x="530" y="627"/>
                </a:lnTo>
                <a:lnTo>
                  <a:pt x="532" y="615"/>
                </a:lnTo>
                <a:lnTo>
                  <a:pt x="552" y="588"/>
                </a:lnTo>
                <a:lnTo>
                  <a:pt x="565" y="623"/>
                </a:lnTo>
                <a:lnTo>
                  <a:pt x="604" y="636"/>
                </a:lnTo>
                <a:lnTo>
                  <a:pt x="609" y="620"/>
                </a:lnTo>
                <a:lnTo>
                  <a:pt x="619" y="610"/>
                </a:lnTo>
                <a:lnTo>
                  <a:pt x="607" y="597"/>
                </a:lnTo>
                <a:lnTo>
                  <a:pt x="613" y="567"/>
                </a:lnTo>
                <a:lnTo>
                  <a:pt x="613" y="546"/>
                </a:lnTo>
                <a:lnTo>
                  <a:pt x="657" y="569"/>
                </a:lnTo>
                <a:lnTo>
                  <a:pt x="670" y="586"/>
                </a:lnTo>
                <a:lnTo>
                  <a:pt x="680" y="572"/>
                </a:lnTo>
                <a:lnTo>
                  <a:pt x="680" y="561"/>
                </a:lnTo>
                <a:lnTo>
                  <a:pt x="671" y="550"/>
                </a:lnTo>
                <a:lnTo>
                  <a:pt x="669" y="520"/>
                </a:lnTo>
                <a:lnTo>
                  <a:pt x="661" y="505"/>
                </a:lnTo>
                <a:lnTo>
                  <a:pt x="664" y="446"/>
                </a:lnTo>
                <a:lnTo>
                  <a:pt x="670" y="417"/>
                </a:lnTo>
                <a:lnTo>
                  <a:pt x="674" y="382"/>
                </a:lnTo>
                <a:lnTo>
                  <a:pt x="674" y="316"/>
                </a:lnTo>
                <a:lnTo>
                  <a:pt x="674" y="279"/>
                </a:lnTo>
                <a:lnTo>
                  <a:pt x="669" y="253"/>
                </a:lnTo>
                <a:lnTo>
                  <a:pt x="657" y="208"/>
                </a:lnTo>
                <a:lnTo>
                  <a:pt x="652" y="192"/>
                </a:lnTo>
                <a:lnTo>
                  <a:pt x="650" y="178"/>
                </a:lnTo>
                <a:lnTo>
                  <a:pt x="643" y="163"/>
                </a:lnTo>
                <a:lnTo>
                  <a:pt x="619" y="137"/>
                </a:lnTo>
                <a:lnTo>
                  <a:pt x="615" y="129"/>
                </a:lnTo>
                <a:lnTo>
                  <a:pt x="594" y="129"/>
                </a:lnTo>
                <a:lnTo>
                  <a:pt x="575" y="119"/>
                </a:lnTo>
                <a:lnTo>
                  <a:pt x="561" y="111"/>
                </a:lnTo>
                <a:lnTo>
                  <a:pt x="542" y="115"/>
                </a:lnTo>
                <a:lnTo>
                  <a:pt x="513" y="115"/>
                </a:lnTo>
                <a:lnTo>
                  <a:pt x="491" y="104"/>
                </a:lnTo>
                <a:lnTo>
                  <a:pt x="458" y="100"/>
                </a:lnTo>
                <a:lnTo>
                  <a:pt x="433" y="104"/>
                </a:lnTo>
                <a:lnTo>
                  <a:pt x="400" y="109"/>
                </a:lnTo>
                <a:lnTo>
                  <a:pt x="377" y="109"/>
                </a:lnTo>
                <a:lnTo>
                  <a:pt x="355" y="109"/>
                </a:lnTo>
                <a:lnTo>
                  <a:pt x="342" y="109"/>
                </a:lnTo>
                <a:lnTo>
                  <a:pt x="334" y="111"/>
                </a:lnTo>
                <a:lnTo>
                  <a:pt x="315" y="114"/>
                </a:lnTo>
                <a:lnTo>
                  <a:pt x="289" y="120"/>
                </a:lnTo>
                <a:lnTo>
                  <a:pt x="271" y="128"/>
                </a:lnTo>
                <a:lnTo>
                  <a:pt x="238" y="111"/>
                </a:lnTo>
                <a:lnTo>
                  <a:pt x="183" y="75"/>
                </a:lnTo>
                <a:lnTo>
                  <a:pt x="163" y="54"/>
                </a:lnTo>
                <a:lnTo>
                  <a:pt x="119" y="5"/>
                </a:lnTo>
                <a:lnTo>
                  <a:pt x="99" y="17"/>
                </a:lnTo>
                <a:lnTo>
                  <a:pt x="45" y="0"/>
                </a:lnTo>
                <a:lnTo>
                  <a:pt x="18" y="42"/>
                </a:lnTo>
                <a:lnTo>
                  <a:pt x="1" y="66"/>
                </a:lnTo>
                <a:lnTo>
                  <a:pt x="8" y="104"/>
                </a:lnTo>
                <a:lnTo>
                  <a:pt x="46" y="141"/>
                </a:lnTo>
                <a:lnTo>
                  <a:pt x="46" y="165"/>
                </a:lnTo>
                <a:lnTo>
                  <a:pt x="33" y="168"/>
                </a:lnTo>
                <a:lnTo>
                  <a:pt x="45" y="218"/>
                </a:lnTo>
                <a:lnTo>
                  <a:pt x="49" y="239"/>
                </a:lnTo>
                <a:lnTo>
                  <a:pt x="53" y="258"/>
                </a:lnTo>
                <a:lnTo>
                  <a:pt x="53" y="316"/>
                </a:lnTo>
                <a:lnTo>
                  <a:pt x="48" y="382"/>
                </a:lnTo>
                <a:lnTo>
                  <a:pt x="3" y="453"/>
                </a:lnTo>
                <a:lnTo>
                  <a:pt x="0" y="510"/>
                </a:lnTo>
                <a:lnTo>
                  <a:pt x="21" y="546"/>
                </a:lnTo>
                <a:lnTo>
                  <a:pt x="36" y="617"/>
                </a:lnTo>
                <a:close/>
              </a:path>
            </a:pathLst>
          </a:custGeom>
          <a:gradFill rotWithShape="1">
            <a:gsLst>
              <a:gs pos="0">
                <a:srgbClr val="EBD6FF"/>
              </a:gs>
              <a:gs pos="100000">
                <a:srgbClr val="CC99FF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7030A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30" name="Rectangle 38"/>
          <xdr:cNvSpPr>
            <a:spLocks noChangeAspect="1" noChangeArrowheads="1"/>
          </xdr:cNvSpPr>
        </xdr:nvSpPr>
        <xdr:spPr bwMode="auto">
          <a:xfrm rot="18531411" flipH="1">
            <a:off x="7485264" y="3047217"/>
            <a:ext cx="720725" cy="216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COATLAN </a:t>
            </a:r>
          </a:p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DEL RIO</a:t>
            </a:r>
          </a:p>
        </xdr:txBody>
      </xdr:sp>
      <xdr:sp macro="" textlink="">
        <xdr:nvSpPr>
          <xdr:cNvPr id="31" name="Rectangle 39"/>
          <xdr:cNvSpPr>
            <a:spLocks noChangeAspect="1" noChangeArrowheads="1"/>
          </xdr:cNvSpPr>
        </xdr:nvSpPr>
        <xdr:spPr bwMode="auto">
          <a:xfrm>
            <a:off x="9134475" y="1758950"/>
            <a:ext cx="977900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TEPOZTLAN</a:t>
            </a:r>
          </a:p>
        </xdr:txBody>
      </xdr:sp>
      <xdr:sp macro="" textlink="">
        <xdr:nvSpPr>
          <xdr:cNvPr id="32" name="Rectangle 40"/>
          <xdr:cNvSpPr>
            <a:spLocks noChangeAspect="1" noChangeArrowheads="1"/>
          </xdr:cNvSpPr>
        </xdr:nvSpPr>
        <xdr:spPr bwMode="auto">
          <a:xfrm>
            <a:off x="9799637" y="1439863"/>
            <a:ext cx="696913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TLALNEPANTLA</a:t>
            </a:r>
          </a:p>
        </xdr:txBody>
      </xdr:sp>
      <xdr:sp macro="" textlink="">
        <xdr:nvSpPr>
          <xdr:cNvPr id="33" name="Rectangle 41"/>
          <xdr:cNvSpPr>
            <a:spLocks noChangeAspect="1" noChangeArrowheads="1"/>
          </xdr:cNvSpPr>
        </xdr:nvSpPr>
        <xdr:spPr bwMode="auto">
          <a:xfrm flipH="1">
            <a:off x="10164762" y="1684338"/>
            <a:ext cx="582613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TOTOLAPAN</a:t>
            </a:r>
          </a:p>
        </xdr:txBody>
      </xdr:sp>
      <xdr:sp macro="" textlink="">
        <xdr:nvSpPr>
          <xdr:cNvPr id="34" name="Rectangle 42"/>
          <xdr:cNvSpPr>
            <a:spLocks noChangeAspect="1" noChangeArrowheads="1"/>
          </xdr:cNvSpPr>
        </xdr:nvSpPr>
        <xdr:spPr bwMode="auto">
          <a:xfrm rot="20389604" flipH="1">
            <a:off x="10063162" y="2041627"/>
            <a:ext cx="1181100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ATLATLAHUCAN</a:t>
            </a:r>
          </a:p>
        </xdr:txBody>
      </xdr:sp>
      <xdr:sp macro="" textlink="">
        <xdr:nvSpPr>
          <xdr:cNvPr id="35" name="Rectangle 43"/>
          <xdr:cNvSpPr>
            <a:spLocks noChangeAspect="1" noChangeArrowheads="1"/>
          </xdr:cNvSpPr>
        </xdr:nvSpPr>
        <xdr:spPr bwMode="auto">
          <a:xfrm flipH="1">
            <a:off x="9883775" y="1900238"/>
            <a:ext cx="628650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TLAYACAPAN</a:t>
            </a:r>
          </a:p>
        </xdr:txBody>
      </xdr:sp>
      <xdr:sp macro="" textlink="">
        <xdr:nvSpPr>
          <xdr:cNvPr id="36" name="Rectangle 44"/>
          <xdr:cNvSpPr>
            <a:spLocks noChangeAspect="1" noChangeArrowheads="1"/>
          </xdr:cNvSpPr>
        </xdr:nvSpPr>
        <xdr:spPr bwMode="auto">
          <a:xfrm rot="19243873" flipH="1">
            <a:off x="10750550" y="2363888"/>
            <a:ext cx="917575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OCUITUCO</a:t>
            </a:r>
          </a:p>
        </xdr:txBody>
      </xdr:sp>
      <xdr:sp macro="" textlink="">
        <xdr:nvSpPr>
          <xdr:cNvPr id="37" name="Rectangle 45"/>
          <xdr:cNvSpPr>
            <a:spLocks noChangeAspect="1" noChangeArrowheads="1"/>
          </xdr:cNvSpPr>
        </xdr:nvSpPr>
        <xdr:spPr bwMode="auto">
          <a:xfrm flipH="1">
            <a:off x="11232658" y="2018931"/>
            <a:ext cx="615950" cy="1930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TETELA DEL VOLCAN</a:t>
            </a:r>
          </a:p>
        </xdr:txBody>
      </xdr:sp>
      <xdr:sp macro="" textlink="">
        <xdr:nvSpPr>
          <xdr:cNvPr id="38" name="Rectangle 47"/>
          <xdr:cNvSpPr>
            <a:spLocks noChangeAspect="1" noChangeArrowheads="1"/>
          </xdr:cNvSpPr>
        </xdr:nvSpPr>
        <xdr:spPr bwMode="auto">
          <a:xfrm flipH="1">
            <a:off x="8929687" y="2305050"/>
            <a:ext cx="704850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JIUTEPEC</a:t>
            </a:r>
          </a:p>
        </xdr:txBody>
      </xdr:sp>
      <xdr:sp macro="" textlink="">
        <xdr:nvSpPr>
          <xdr:cNvPr id="39" name="Rectangle 48"/>
          <xdr:cNvSpPr>
            <a:spLocks noChangeAspect="1" noChangeArrowheads="1"/>
          </xdr:cNvSpPr>
        </xdr:nvSpPr>
        <xdr:spPr bwMode="auto">
          <a:xfrm flipH="1">
            <a:off x="9909175" y="2601913"/>
            <a:ext cx="771525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CUAUTLA</a:t>
            </a:r>
          </a:p>
        </xdr:txBody>
      </xdr:sp>
      <xdr:sp macro="" textlink="">
        <xdr:nvSpPr>
          <xdr:cNvPr id="40" name="Rectangle 49"/>
          <xdr:cNvSpPr>
            <a:spLocks noChangeAspect="1" noChangeArrowheads="1"/>
          </xdr:cNvSpPr>
        </xdr:nvSpPr>
        <xdr:spPr bwMode="auto">
          <a:xfrm rot="18400332" flipH="1">
            <a:off x="7655718" y="3262675"/>
            <a:ext cx="803275" cy="1548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TETECALA</a:t>
            </a:r>
          </a:p>
        </xdr:txBody>
      </xdr:sp>
      <xdr:sp macro="" textlink="">
        <xdr:nvSpPr>
          <xdr:cNvPr id="41" name="Rectangle 50"/>
          <xdr:cNvSpPr>
            <a:spLocks noChangeAspect="1" noChangeArrowheads="1"/>
          </xdr:cNvSpPr>
        </xdr:nvSpPr>
        <xdr:spPr bwMode="auto">
          <a:xfrm rot="18204999" flipH="1">
            <a:off x="7973673" y="3383139"/>
            <a:ext cx="714078" cy="1576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MAZATEPEC</a:t>
            </a:r>
          </a:p>
        </xdr:txBody>
      </xdr:sp>
      <xdr:sp macro="" textlink="">
        <xdr:nvSpPr>
          <xdr:cNvPr id="42" name="Rectangle 51"/>
          <xdr:cNvSpPr>
            <a:spLocks noChangeAspect="1" noChangeArrowheads="1"/>
          </xdr:cNvSpPr>
        </xdr:nvSpPr>
        <xdr:spPr bwMode="auto">
          <a:xfrm flipH="1">
            <a:off x="7747000" y="3960914"/>
            <a:ext cx="874711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AMACUZAC</a:t>
            </a:r>
          </a:p>
        </xdr:txBody>
      </xdr:sp>
      <xdr:sp macro="" textlink="">
        <xdr:nvSpPr>
          <xdr:cNvPr id="43" name="Rectangle 52"/>
          <xdr:cNvSpPr>
            <a:spLocks noChangeAspect="1" noChangeArrowheads="1"/>
          </xdr:cNvSpPr>
        </xdr:nvSpPr>
        <xdr:spPr bwMode="auto">
          <a:xfrm flipH="1">
            <a:off x="8207375" y="4437063"/>
            <a:ext cx="820737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PUENTE DE IXTLA</a:t>
            </a:r>
          </a:p>
        </xdr:txBody>
      </xdr:sp>
      <xdr:sp macro="" textlink="">
        <xdr:nvSpPr>
          <xdr:cNvPr id="44" name="Rectangle 53"/>
          <xdr:cNvSpPr>
            <a:spLocks noChangeAspect="1" noChangeArrowheads="1"/>
          </xdr:cNvSpPr>
        </xdr:nvSpPr>
        <xdr:spPr bwMode="auto">
          <a:xfrm rot="17923219" flipH="1">
            <a:off x="9150390" y="3084811"/>
            <a:ext cx="685510" cy="216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TLALTIZAPAN DE ZAPATA</a:t>
            </a:r>
          </a:p>
        </xdr:txBody>
      </xdr:sp>
      <xdr:sp macro="" textlink="">
        <xdr:nvSpPr>
          <xdr:cNvPr id="45" name="Rectangle 54"/>
          <xdr:cNvSpPr>
            <a:spLocks noChangeAspect="1" noChangeArrowheads="1"/>
          </xdr:cNvSpPr>
        </xdr:nvSpPr>
        <xdr:spPr bwMode="auto">
          <a:xfrm flipH="1">
            <a:off x="8801100" y="3616426"/>
            <a:ext cx="579437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ZACATEPEC</a:t>
            </a:r>
          </a:p>
        </xdr:txBody>
      </xdr:sp>
      <xdr:sp macro="" textlink="">
        <xdr:nvSpPr>
          <xdr:cNvPr id="46" name="Rectangle 55"/>
          <xdr:cNvSpPr>
            <a:spLocks noChangeAspect="1" noChangeArrowheads="1"/>
          </xdr:cNvSpPr>
        </xdr:nvSpPr>
        <xdr:spPr bwMode="auto">
          <a:xfrm flipH="1">
            <a:off x="8686800" y="3944937"/>
            <a:ext cx="816789" cy="1905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JOJUTLA</a:t>
            </a:r>
          </a:p>
        </xdr:txBody>
      </xdr:sp>
      <xdr:sp macro="" textlink="">
        <xdr:nvSpPr>
          <xdr:cNvPr id="47" name="Rectangle 56"/>
          <xdr:cNvSpPr>
            <a:spLocks noChangeAspect="1" noChangeArrowheads="1"/>
          </xdr:cNvSpPr>
        </xdr:nvSpPr>
        <xdr:spPr bwMode="auto">
          <a:xfrm flipH="1">
            <a:off x="9323386" y="4471987"/>
            <a:ext cx="891427" cy="1905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TLAQUILTENANGO</a:t>
            </a:r>
          </a:p>
        </xdr:txBody>
      </xdr:sp>
      <xdr:sp macro="" textlink="">
        <xdr:nvSpPr>
          <xdr:cNvPr id="48" name="Rectangle 58"/>
          <xdr:cNvSpPr>
            <a:spLocks noChangeAspect="1" noChangeArrowheads="1"/>
          </xdr:cNvSpPr>
        </xdr:nvSpPr>
        <xdr:spPr bwMode="auto">
          <a:xfrm flipH="1">
            <a:off x="10996612" y="4270375"/>
            <a:ext cx="617538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AXOCHIAPAN</a:t>
            </a:r>
          </a:p>
        </xdr:txBody>
      </xdr:sp>
      <xdr:sp macro="" textlink="">
        <xdr:nvSpPr>
          <xdr:cNvPr id="49" name="Rectangle 59"/>
          <xdr:cNvSpPr>
            <a:spLocks noChangeAspect="1" noChangeArrowheads="1"/>
          </xdr:cNvSpPr>
        </xdr:nvSpPr>
        <xdr:spPr bwMode="auto">
          <a:xfrm rot="4203669" flipH="1">
            <a:off x="10506075" y="3530168"/>
            <a:ext cx="1077912" cy="1548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JONACATEPEC</a:t>
            </a:r>
          </a:p>
        </xdr:txBody>
      </xdr:sp>
      <xdr:sp macro="" textlink="">
        <xdr:nvSpPr>
          <xdr:cNvPr id="50" name="Rectangle 60"/>
          <xdr:cNvSpPr>
            <a:spLocks noChangeAspect="1" noChangeArrowheads="1"/>
          </xdr:cNvSpPr>
        </xdr:nvSpPr>
        <xdr:spPr bwMode="auto">
          <a:xfrm rot="3871076" flipH="1">
            <a:off x="11040325" y="3542274"/>
            <a:ext cx="671079" cy="1576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JANTETELCO</a:t>
            </a:r>
          </a:p>
        </xdr:txBody>
      </xdr:sp>
      <xdr:sp macro="" textlink="">
        <xdr:nvSpPr>
          <xdr:cNvPr id="51" name="Rectangle 61"/>
          <xdr:cNvSpPr>
            <a:spLocks noChangeAspect="1" noChangeArrowheads="1"/>
          </xdr:cNvSpPr>
        </xdr:nvSpPr>
        <xdr:spPr bwMode="auto">
          <a:xfrm flipH="1">
            <a:off x="10864850" y="3025775"/>
            <a:ext cx="666750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TEMOAC</a:t>
            </a:r>
          </a:p>
        </xdr:txBody>
      </xdr:sp>
      <xdr:sp macro="" textlink="">
        <xdr:nvSpPr>
          <xdr:cNvPr id="52" name="Rectangle 62"/>
          <xdr:cNvSpPr>
            <a:spLocks noChangeAspect="1" noChangeArrowheads="1"/>
          </xdr:cNvSpPr>
        </xdr:nvSpPr>
        <xdr:spPr bwMode="auto">
          <a:xfrm rot="18290232" flipH="1">
            <a:off x="11011091" y="2663483"/>
            <a:ext cx="712027" cy="216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ZACUALPAN DE AMILPAS</a:t>
            </a:r>
          </a:p>
        </xdr:txBody>
      </xdr:sp>
      <xdr:sp macro="" textlink="">
        <xdr:nvSpPr>
          <xdr:cNvPr id="53" name="Rectangle 63"/>
          <xdr:cNvSpPr>
            <a:spLocks noChangeAspect="1" noChangeArrowheads="1"/>
          </xdr:cNvSpPr>
        </xdr:nvSpPr>
        <xdr:spPr bwMode="auto">
          <a:xfrm flipH="1">
            <a:off x="7744748" y="2692660"/>
            <a:ext cx="873125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_tradnl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MIACATLAN</a:t>
            </a:r>
            <a:endParaRPr lang="es-ES" altLang="es-MX" sz="400" b="1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54" name="Rectangle 67"/>
          <xdr:cNvSpPr>
            <a:spLocks noChangeAspect="1" noChangeArrowheads="1"/>
          </xdr:cNvSpPr>
        </xdr:nvSpPr>
        <xdr:spPr bwMode="auto">
          <a:xfrm flipH="1">
            <a:off x="8386299" y="1394434"/>
            <a:ext cx="950913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HIUTZILAC</a:t>
            </a:r>
          </a:p>
        </xdr:txBody>
      </xdr:sp>
      <xdr:sp macro="" textlink="">
        <xdr:nvSpPr>
          <xdr:cNvPr id="55" name="Rectangle 68"/>
          <xdr:cNvSpPr>
            <a:spLocks noChangeAspect="1" noChangeArrowheads="1"/>
          </xdr:cNvSpPr>
        </xdr:nvSpPr>
        <xdr:spPr bwMode="auto">
          <a:xfrm rot="20122756" flipH="1">
            <a:off x="10221912" y="2484540"/>
            <a:ext cx="1025525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MX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YECAPIXTLA</a:t>
            </a:r>
            <a:endParaRPr lang="es-ES" altLang="es-MX" sz="400" b="1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56" name="Rectangle 69"/>
          <xdr:cNvSpPr>
            <a:spLocks noChangeAspect="1" noChangeArrowheads="1"/>
          </xdr:cNvSpPr>
        </xdr:nvSpPr>
        <xdr:spPr bwMode="auto">
          <a:xfrm flipH="1">
            <a:off x="8380094" y="1986810"/>
            <a:ext cx="839787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MX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CUERNAVACA</a:t>
            </a:r>
            <a:endParaRPr lang="es-ES" altLang="es-MX" sz="400" b="1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57" name="Freeform 16"/>
          <xdr:cNvSpPr>
            <a:spLocks noChangeAspect="1"/>
          </xdr:cNvSpPr>
        </xdr:nvSpPr>
        <xdr:spPr bwMode="auto">
          <a:xfrm>
            <a:off x="8348662" y="2085975"/>
            <a:ext cx="733425" cy="935038"/>
          </a:xfrm>
          <a:custGeom>
            <a:avLst/>
            <a:gdLst>
              <a:gd name="T0" fmla="*/ 106380668 w 709"/>
              <a:gd name="T1" fmla="*/ 607882271 h 861"/>
              <a:gd name="T2" fmla="*/ 92895882 w 709"/>
              <a:gd name="T3" fmla="*/ 730119414 h 861"/>
              <a:gd name="T4" fmla="*/ 32963155 w 709"/>
              <a:gd name="T5" fmla="*/ 844097951 h 861"/>
              <a:gd name="T6" fmla="*/ 5993583 w 709"/>
              <a:gd name="T7" fmla="*/ 939905382 h 861"/>
              <a:gd name="T8" fmla="*/ 28468226 w 709"/>
              <a:gd name="T9" fmla="*/ 997719968 h 861"/>
              <a:gd name="T10" fmla="*/ 124360382 w 709"/>
              <a:gd name="T11" fmla="*/ 1020846237 h 861"/>
              <a:gd name="T12" fmla="*/ 217256264 w 709"/>
              <a:gd name="T13" fmla="*/ 1057187361 h 861"/>
              <a:gd name="T14" fmla="*/ 245724490 w 709"/>
              <a:gd name="T15" fmla="*/ 1080313630 h 861"/>
              <a:gd name="T16" fmla="*/ 298166014 w 709"/>
              <a:gd name="T17" fmla="*/ 1131520245 h 861"/>
              <a:gd name="T18" fmla="*/ 340119026 w 709"/>
              <a:gd name="T19" fmla="*/ 1189335917 h 861"/>
              <a:gd name="T20" fmla="*/ 421028776 w 709"/>
              <a:gd name="T21" fmla="*/ 1224024234 h 861"/>
              <a:gd name="T22" fmla="*/ 412038919 w 709"/>
              <a:gd name="T23" fmla="*/ 1303313368 h 861"/>
              <a:gd name="T24" fmla="*/ 445001040 w 709"/>
              <a:gd name="T25" fmla="*/ 1326439637 h 861"/>
              <a:gd name="T26" fmla="*/ 464479409 w 709"/>
              <a:gd name="T27" fmla="*/ 1385905944 h 861"/>
              <a:gd name="T28" fmla="*/ 482459123 w 709"/>
              <a:gd name="T29" fmla="*/ 1402425328 h 861"/>
              <a:gd name="T30" fmla="*/ 534900647 w 709"/>
              <a:gd name="T31" fmla="*/ 1375995617 h 861"/>
              <a:gd name="T32" fmla="*/ 624800254 w 709"/>
              <a:gd name="T33" fmla="*/ 1347913098 h 861"/>
              <a:gd name="T34" fmla="*/ 681736707 w 709"/>
              <a:gd name="T35" fmla="*/ 1326439637 h 861"/>
              <a:gd name="T36" fmla="*/ 669749541 w 709"/>
              <a:gd name="T37" fmla="*/ 1271928493 h 861"/>
              <a:gd name="T38" fmla="*/ 618806671 w 709"/>
              <a:gd name="T39" fmla="*/ 1238890811 h 861"/>
              <a:gd name="T40" fmla="*/ 582847242 w 709"/>
              <a:gd name="T41" fmla="*/ 1199246244 h 861"/>
              <a:gd name="T42" fmla="*/ 585843516 w 709"/>
              <a:gd name="T43" fmla="*/ 1148039629 h 861"/>
              <a:gd name="T44" fmla="*/ 566365148 w 709"/>
              <a:gd name="T45" fmla="*/ 1111698505 h 861"/>
              <a:gd name="T46" fmla="*/ 615810397 w 709"/>
              <a:gd name="T47" fmla="*/ 982853391 h 861"/>
              <a:gd name="T48" fmla="*/ 665254612 w 709"/>
              <a:gd name="T49" fmla="*/ 974594785 h 861"/>
              <a:gd name="T50" fmla="*/ 713201207 w 709"/>
              <a:gd name="T51" fmla="*/ 958075401 h 861"/>
              <a:gd name="T52" fmla="*/ 732679576 w 709"/>
              <a:gd name="T53" fmla="*/ 997719968 h 861"/>
              <a:gd name="T54" fmla="*/ 743167054 w 709"/>
              <a:gd name="T55" fmla="*/ 1039016256 h 861"/>
              <a:gd name="T56" fmla="*/ 785120066 w 709"/>
              <a:gd name="T57" fmla="*/ 1039016256 h 861"/>
              <a:gd name="T58" fmla="*/ 765642731 w 709"/>
              <a:gd name="T59" fmla="*/ 997719968 h 861"/>
              <a:gd name="T60" fmla="*/ 821080529 w 709"/>
              <a:gd name="T61" fmla="*/ 1053883919 h 861"/>
              <a:gd name="T62" fmla="*/ 821080529 w 709"/>
              <a:gd name="T63" fmla="*/ 1124913360 h 861"/>
              <a:gd name="T64" fmla="*/ 906484174 w 709"/>
              <a:gd name="T65" fmla="*/ 1143083380 h 861"/>
              <a:gd name="T66" fmla="*/ 976905412 w 709"/>
              <a:gd name="T67" fmla="*/ 1088572236 h 861"/>
              <a:gd name="T68" fmla="*/ 1015862150 w 709"/>
              <a:gd name="T69" fmla="*/ 961379930 h 861"/>
              <a:gd name="T70" fmla="*/ 1002377364 w 709"/>
              <a:gd name="T71" fmla="*/ 873831104 h 861"/>
              <a:gd name="T72" fmla="*/ 1030845590 w 709"/>
              <a:gd name="T73" fmla="*/ 829231374 h 861"/>
              <a:gd name="T74" fmla="*/ 1051821579 w 709"/>
              <a:gd name="T75" fmla="*/ 721860808 h 861"/>
              <a:gd name="T76" fmla="*/ 987393924 w 709"/>
              <a:gd name="T77" fmla="*/ 541807993 h 861"/>
              <a:gd name="T78" fmla="*/ 907982828 w 709"/>
              <a:gd name="T79" fmla="*/ 546764243 h 861"/>
              <a:gd name="T80" fmla="*/ 890003113 w 709"/>
              <a:gd name="T81" fmla="*/ 650831366 h 861"/>
              <a:gd name="T82" fmla="*/ 854043684 w 709"/>
              <a:gd name="T83" fmla="*/ 556674570 h 861"/>
              <a:gd name="T84" fmla="*/ 809093363 w 709"/>
              <a:gd name="T85" fmla="*/ 482341686 h 861"/>
              <a:gd name="T86" fmla="*/ 740170779 w 709"/>
              <a:gd name="T87" fmla="*/ 508771397 h 861"/>
              <a:gd name="T88" fmla="*/ 642779969 w 709"/>
              <a:gd name="T89" fmla="*/ 406355995 h 861"/>
              <a:gd name="T90" fmla="*/ 593335754 w 709"/>
              <a:gd name="T91" fmla="*/ 394792861 h 861"/>
              <a:gd name="T92" fmla="*/ 521415861 w 709"/>
              <a:gd name="T93" fmla="*/ 417919129 h 861"/>
              <a:gd name="T94" fmla="*/ 462981788 w 709"/>
              <a:gd name="T95" fmla="*/ 389837697 h 861"/>
              <a:gd name="T96" fmla="*/ 344613955 w 709"/>
              <a:gd name="T97" fmla="*/ 315504813 h 861"/>
              <a:gd name="T98" fmla="*/ 242728216 w 709"/>
              <a:gd name="T99" fmla="*/ 285770573 h 861"/>
              <a:gd name="T100" fmla="*/ 197778929 w 709"/>
              <a:gd name="T101" fmla="*/ 105718845 h 861"/>
              <a:gd name="T102" fmla="*/ 166313394 w 709"/>
              <a:gd name="T103" fmla="*/ 0 h 861"/>
              <a:gd name="T104" fmla="*/ 112374251 w 709"/>
              <a:gd name="T105" fmla="*/ 37992846 h 861"/>
              <a:gd name="T106" fmla="*/ 49444215 w 709"/>
              <a:gd name="T107" fmla="*/ 71029442 h 861"/>
              <a:gd name="T108" fmla="*/ 50942870 w 709"/>
              <a:gd name="T109" fmla="*/ 137103720 h 861"/>
              <a:gd name="T110" fmla="*/ 89899607 w 709"/>
              <a:gd name="T111" fmla="*/ 298985429 h 861"/>
              <a:gd name="T112" fmla="*/ 175303252 w 709"/>
              <a:gd name="T113" fmla="*/ 447652283 h 861"/>
              <a:gd name="T114" fmla="*/ 143838751 w 709"/>
              <a:gd name="T115" fmla="*/ 568237704 h 861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709"/>
              <a:gd name="T175" fmla="*/ 0 h 861"/>
              <a:gd name="T176" fmla="*/ 709 w 709"/>
              <a:gd name="T177" fmla="*/ 861 h 861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709" h="861">
                <a:moveTo>
                  <a:pt x="96" y="346"/>
                </a:moveTo>
                <a:lnTo>
                  <a:pt x="71" y="368"/>
                </a:lnTo>
                <a:lnTo>
                  <a:pt x="67" y="419"/>
                </a:lnTo>
                <a:lnTo>
                  <a:pt x="62" y="442"/>
                </a:lnTo>
                <a:lnTo>
                  <a:pt x="34" y="491"/>
                </a:lnTo>
                <a:lnTo>
                  <a:pt x="22" y="511"/>
                </a:lnTo>
                <a:lnTo>
                  <a:pt x="11" y="541"/>
                </a:lnTo>
                <a:lnTo>
                  <a:pt x="4" y="569"/>
                </a:lnTo>
                <a:lnTo>
                  <a:pt x="0" y="594"/>
                </a:lnTo>
                <a:lnTo>
                  <a:pt x="19" y="604"/>
                </a:lnTo>
                <a:lnTo>
                  <a:pt x="57" y="607"/>
                </a:lnTo>
                <a:lnTo>
                  <a:pt x="83" y="618"/>
                </a:lnTo>
                <a:lnTo>
                  <a:pt x="117" y="629"/>
                </a:lnTo>
                <a:lnTo>
                  <a:pt x="145" y="640"/>
                </a:lnTo>
                <a:lnTo>
                  <a:pt x="164" y="640"/>
                </a:lnTo>
                <a:lnTo>
                  <a:pt x="164" y="654"/>
                </a:lnTo>
                <a:lnTo>
                  <a:pt x="186" y="670"/>
                </a:lnTo>
                <a:lnTo>
                  <a:pt x="199" y="685"/>
                </a:lnTo>
                <a:lnTo>
                  <a:pt x="208" y="709"/>
                </a:lnTo>
                <a:lnTo>
                  <a:pt x="227" y="720"/>
                </a:lnTo>
                <a:lnTo>
                  <a:pt x="253" y="734"/>
                </a:lnTo>
                <a:lnTo>
                  <a:pt x="281" y="741"/>
                </a:lnTo>
                <a:lnTo>
                  <a:pt x="264" y="770"/>
                </a:lnTo>
                <a:lnTo>
                  <a:pt x="275" y="789"/>
                </a:lnTo>
                <a:lnTo>
                  <a:pt x="281" y="804"/>
                </a:lnTo>
                <a:lnTo>
                  <a:pt x="297" y="803"/>
                </a:lnTo>
                <a:lnTo>
                  <a:pt x="303" y="822"/>
                </a:lnTo>
                <a:lnTo>
                  <a:pt x="310" y="839"/>
                </a:lnTo>
                <a:lnTo>
                  <a:pt x="310" y="851"/>
                </a:lnTo>
                <a:lnTo>
                  <a:pt x="322" y="849"/>
                </a:lnTo>
                <a:lnTo>
                  <a:pt x="340" y="861"/>
                </a:lnTo>
                <a:lnTo>
                  <a:pt x="357" y="833"/>
                </a:lnTo>
                <a:lnTo>
                  <a:pt x="383" y="832"/>
                </a:lnTo>
                <a:lnTo>
                  <a:pt x="417" y="816"/>
                </a:lnTo>
                <a:lnTo>
                  <a:pt x="438" y="808"/>
                </a:lnTo>
                <a:lnTo>
                  <a:pt x="455" y="803"/>
                </a:lnTo>
                <a:lnTo>
                  <a:pt x="445" y="786"/>
                </a:lnTo>
                <a:lnTo>
                  <a:pt x="447" y="770"/>
                </a:lnTo>
                <a:cubicBezTo>
                  <a:pt x="451" y="757"/>
                  <a:pt x="451" y="756"/>
                  <a:pt x="438" y="756"/>
                </a:cubicBezTo>
                <a:lnTo>
                  <a:pt x="413" y="750"/>
                </a:lnTo>
                <a:lnTo>
                  <a:pt x="400" y="734"/>
                </a:lnTo>
                <a:lnTo>
                  <a:pt x="389" y="726"/>
                </a:lnTo>
                <a:lnTo>
                  <a:pt x="391" y="710"/>
                </a:lnTo>
                <a:lnTo>
                  <a:pt x="391" y="695"/>
                </a:lnTo>
                <a:lnTo>
                  <a:pt x="383" y="687"/>
                </a:lnTo>
                <a:lnTo>
                  <a:pt x="378" y="673"/>
                </a:lnTo>
                <a:lnTo>
                  <a:pt x="378" y="595"/>
                </a:lnTo>
                <a:lnTo>
                  <a:pt x="411" y="595"/>
                </a:lnTo>
                <a:lnTo>
                  <a:pt x="429" y="595"/>
                </a:lnTo>
                <a:lnTo>
                  <a:pt x="444" y="590"/>
                </a:lnTo>
                <a:lnTo>
                  <a:pt x="458" y="582"/>
                </a:lnTo>
                <a:lnTo>
                  <a:pt x="476" y="580"/>
                </a:lnTo>
                <a:lnTo>
                  <a:pt x="485" y="592"/>
                </a:lnTo>
                <a:lnTo>
                  <a:pt x="489" y="604"/>
                </a:lnTo>
                <a:lnTo>
                  <a:pt x="491" y="618"/>
                </a:lnTo>
                <a:lnTo>
                  <a:pt x="496" y="629"/>
                </a:lnTo>
                <a:lnTo>
                  <a:pt x="507" y="641"/>
                </a:lnTo>
                <a:lnTo>
                  <a:pt x="524" y="629"/>
                </a:lnTo>
                <a:lnTo>
                  <a:pt x="513" y="618"/>
                </a:lnTo>
                <a:lnTo>
                  <a:pt x="511" y="604"/>
                </a:lnTo>
                <a:lnTo>
                  <a:pt x="532" y="612"/>
                </a:lnTo>
                <a:lnTo>
                  <a:pt x="548" y="638"/>
                </a:lnTo>
                <a:lnTo>
                  <a:pt x="546" y="668"/>
                </a:lnTo>
                <a:lnTo>
                  <a:pt x="548" y="681"/>
                </a:lnTo>
                <a:lnTo>
                  <a:pt x="576" y="704"/>
                </a:lnTo>
                <a:lnTo>
                  <a:pt x="605" y="692"/>
                </a:lnTo>
                <a:lnTo>
                  <a:pt x="637" y="673"/>
                </a:lnTo>
                <a:lnTo>
                  <a:pt x="652" y="659"/>
                </a:lnTo>
                <a:lnTo>
                  <a:pt x="647" y="648"/>
                </a:lnTo>
                <a:lnTo>
                  <a:pt x="678" y="582"/>
                </a:lnTo>
                <a:lnTo>
                  <a:pt x="656" y="541"/>
                </a:lnTo>
                <a:lnTo>
                  <a:pt x="669" y="529"/>
                </a:lnTo>
                <a:lnTo>
                  <a:pt x="687" y="517"/>
                </a:lnTo>
                <a:lnTo>
                  <a:pt x="688" y="502"/>
                </a:lnTo>
                <a:lnTo>
                  <a:pt x="698" y="473"/>
                </a:lnTo>
                <a:cubicBezTo>
                  <a:pt x="705" y="457"/>
                  <a:pt x="709" y="424"/>
                  <a:pt x="702" y="437"/>
                </a:cubicBezTo>
                <a:cubicBezTo>
                  <a:pt x="702" y="437"/>
                  <a:pt x="674" y="431"/>
                  <a:pt x="662" y="443"/>
                </a:cubicBezTo>
                <a:lnTo>
                  <a:pt x="659" y="328"/>
                </a:lnTo>
                <a:lnTo>
                  <a:pt x="639" y="316"/>
                </a:lnTo>
                <a:lnTo>
                  <a:pt x="606" y="331"/>
                </a:lnTo>
                <a:lnTo>
                  <a:pt x="614" y="391"/>
                </a:lnTo>
                <a:lnTo>
                  <a:pt x="594" y="394"/>
                </a:lnTo>
                <a:lnTo>
                  <a:pt x="587" y="365"/>
                </a:lnTo>
                <a:lnTo>
                  <a:pt x="570" y="337"/>
                </a:lnTo>
                <a:lnTo>
                  <a:pt x="561" y="322"/>
                </a:lnTo>
                <a:lnTo>
                  <a:pt x="540" y="292"/>
                </a:lnTo>
                <a:lnTo>
                  <a:pt x="525" y="293"/>
                </a:lnTo>
                <a:lnTo>
                  <a:pt x="494" y="308"/>
                </a:lnTo>
                <a:lnTo>
                  <a:pt x="444" y="251"/>
                </a:lnTo>
                <a:lnTo>
                  <a:pt x="429" y="246"/>
                </a:lnTo>
                <a:lnTo>
                  <a:pt x="419" y="232"/>
                </a:lnTo>
                <a:lnTo>
                  <a:pt x="396" y="239"/>
                </a:lnTo>
                <a:lnTo>
                  <a:pt x="380" y="248"/>
                </a:lnTo>
                <a:lnTo>
                  <a:pt x="348" y="253"/>
                </a:lnTo>
                <a:lnTo>
                  <a:pt x="329" y="236"/>
                </a:lnTo>
                <a:lnTo>
                  <a:pt x="309" y="236"/>
                </a:lnTo>
                <a:lnTo>
                  <a:pt x="267" y="244"/>
                </a:lnTo>
                <a:lnTo>
                  <a:pt x="230" y="191"/>
                </a:lnTo>
                <a:lnTo>
                  <a:pt x="195" y="185"/>
                </a:lnTo>
                <a:lnTo>
                  <a:pt x="162" y="173"/>
                </a:lnTo>
                <a:lnTo>
                  <a:pt x="146" y="95"/>
                </a:lnTo>
                <a:lnTo>
                  <a:pt x="132" y="64"/>
                </a:lnTo>
                <a:lnTo>
                  <a:pt x="129" y="5"/>
                </a:lnTo>
                <a:lnTo>
                  <a:pt x="111" y="0"/>
                </a:lnTo>
                <a:lnTo>
                  <a:pt x="96" y="23"/>
                </a:lnTo>
                <a:lnTo>
                  <a:pt x="75" y="23"/>
                </a:lnTo>
                <a:lnTo>
                  <a:pt x="26" y="29"/>
                </a:lnTo>
                <a:lnTo>
                  <a:pt x="33" y="43"/>
                </a:lnTo>
                <a:lnTo>
                  <a:pt x="38" y="130"/>
                </a:lnTo>
                <a:lnTo>
                  <a:pt x="34" y="83"/>
                </a:lnTo>
                <a:lnTo>
                  <a:pt x="51" y="152"/>
                </a:lnTo>
                <a:lnTo>
                  <a:pt x="60" y="181"/>
                </a:lnTo>
                <a:lnTo>
                  <a:pt x="72" y="209"/>
                </a:lnTo>
                <a:lnTo>
                  <a:pt x="117" y="271"/>
                </a:lnTo>
                <a:lnTo>
                  <a:pt x="108" y="325"/>
                </a:lnTo>
                <a:lnTo>
                  <a:pt x="96" y="344"/>
                </a:lnTo>
                <a:lnTo>
                  <a:pt x="96" y="346"/>
                </a:lnTo>
                <a:close/>
              </a:path>
            </a:pathLst>
          </a:custGeom>
          <a:gradFill rotWithShape="1">
            <a:gsLst>
              <a:gs pos="0">
                <a:srgbClr val="EAD5FF"/>
              </a:gs>
              <a:gs pos="100000">
                <a:srgbClr val="CC99FF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7030A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58" name="Rectangle 46"/>
          <xdr:cNvSpPr>
            <a:spLocks noChangeAspect="1" noChangeArrowheads="1"/>
          </xdr:cNvSpPr>
        </xdr:nvSpPr>
        <xdr:spPr bwMode="auto">
          <a:xfrm flipH="1">
            <a:off x="8454801" y="2532006"/>
            <a:ext cx="508447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TEMIXCO</a:t>
            </a:r>
          </a:p>
        </xdr:txBody>
      </xdr:sp>
      <xdr:sp macro="" textlink="">
        <xdr:nvSpPr>
          <xdr:cNvPr id="59" name="Freeform 21"/>
          <xdr:cNvSpPr>
            <a:spLocks noChangeAspect="1"/>
          </xdr:cNvSpPr>
        </xdr:nvSpPr>
        <xdr:spPr bwMode="auto">
          <a:xfrm>
            <a:off x="8562975" y="2714625"/>
            <a:ext cx="603250" cy="690563"/>
          </a:xfrm>
          <a:custGeom>
            <a:avLst/>
            <a:gdLst>
              <a:gd name="T0" fmla="*/ 245652855 w 504"/>
              <a:gd name="T1" fmla="*/ 998346822 h 556"/>
              <a:gd name="T2" fmla="*/ 311559747 w 504"/>
              <a:gd name="T3" fmla="*/ 1017837162 h 556"/>
              <a:gd name="T4" fmla="*/ 377466640 w 504"/>
              <a:gd name="T5" fmla="*/ 1024333942 h 556"/>
              <a:gd name="T6" fmla="*/ 451362030 w 504"/>
              <a:gd name="T7" fmla="*/ 1035162737 h 556"/>
              <a:gd name="T8" fmla="*/ 489309182 w 504"/>
              <a:gd name="T9" fmla="*/ 1024333942 h 556"/>
              <a:gd name="T10" fmla="*/ 541235608 w 504"/>
              <a:gd name="T11" fmla="*/ 1043825525 h 556"/>
              <a:gd name="T12" fmla="*/ 671051671 w 504"/>
              <a:gd name="T13" fmla="*/ 1102296546 h 556"/>
              <a:gd name="T14" fmla="*/ 742950534 w 504"/>
              <a:gd name="T15" fmla="*/ 1076309425 h 556"/>
              <a:gd name="T16" fmla="*/ 862781573 w 504"/>
              <a:gd name="T17" fmla="*/ 1100130538 h 556"/>
              <a:gd name="T18" fmla="*/ 886747065 w 504"/>
              <a:gd name="T19" fmla="*/ 1162933574 h 556"/>
              <a:gd name="T20" fmla="*/ 940671212 w 504"/>
              <a:gd name="T21" fmla="*/ 1195417474 h 556"/>
              <a:gd name="T22" fmla="*/ 982611419 w 504"/>
              <a:gd name="T23" fmla="*/ 1191086702 h 556"/>
              <a:gd name="T24" fmla="*/ 910713750 w 504"/>
              <a:gd name="T25" fmla="*/ 1043825525 h 556"/>
              <a:gd name="T26" fmla="*/ 964637897 w 504"/>
              <a:gd name="T27" fmla="*/ 950703353 h 556"/>
              <a:gd name="T28" fmla="*/ 904721780 w 504"/>
              <a:gd name="T29" fmla="*/ 857582425 h 556"/>
              <a:gd name="T30" fmla="*/ 880756289 w 504"/>
              <a:gd name="T31" fmla="*/ 816435737 h 556"/>
              <a:gd name="T32" fmla="*/ 904721780 w 504"/>
              <a:gd name="T33" fmla="*/ 738473133 h 556"/>
              <a:gd name="T34" fmla="*/ 938673490 w 504"/>
              <a:gd name="T35" fmla="*/ 675671341 h 556"/>
              <a:gd name="T36" fmla="*/ 930684993 w 504"/>
              <a:gd name="T37" fmla="*/ 571721617 h 556"/>
              <a:gd name="T38" fmla="*/ 914707999 w 504"/>
              <a:gd name="T39" fmla="*/ 452612325 h 556"/>
              <a:gd name="T40" fmla="*/ 972626394 w 504"/>
              <a:gd name="T41" fmla="*/ 348663844 h 556"/>
              <a:gd name="T42" fmla="*/ 1006578104 w 504"/>
              <a:gd name="T43" fmla="*/ 327007496 h 556"/>
              <a:gd name="T44" fmla="*/ 958645927 w 504"/>
              <a:gd name="T45" fmla="*/ 320510716 h 556"/>
              <a:gd name="T46" fmla="*/ 964637897 w 504"/>
              <a:gd name="T47" fmla="*/ 253376908 h 556"/>
              <a:gd name="T48" fmla="*/ 954651679 w 504"/>
              <a:gd name="T49" fmla="*/ 203567432 h 556"/>
              <a:gd name="T50" fmla="*/ 876762040 w 504"/>
              <a:gd name="T51" fmla="*/ 181911084 h 556"/>
              <a:gd name="T52" fmla="*/ 844806858 w 504"/>
              <a:gd name="T53" fmla="*/ 255541673 h 556"/>
              <a:gd name="T54" fmla="*/ 808857426 w 504"/>
              <a:gd name="T55" fmla="*/ 305351148 h 556"/>
              <a:gd name="T56" fmla="*/ 796874681 w 504"/>
              <a:gd name="T57" fmla="*/ 270701241 h 556"/>
              <a:gd name="T58" fmla="*/ 748942504 w 504"/>
              <a:gd name="T59" fmla="*/ 190573872 h 556"/>
              <a:gd name="T60" fmla="*/ 637099962 w 504"/>
              <a:gd name="T61" fmla="*/ 233886568 h 556"/>
              <a:gd name="T62" fmla="*/ 593162033 w 504"/>
              <a:gd name="T63" fmla="*/ 123440064 h 556"/>
              <a:gd name="T64" fmla="*/ 571193069 w 504"/>
              <a:gd name="T65" fmla="*/ 67133808 h 556"/>
              <a:gd name="T66" fmla="*/ 531249389 w 504"/>
              <a:gd name="T67" fmla="*/ 77962604 h 556"/>
              <a:gd name="T68" fmla="*/ 517268922 w 504"/>
              <a:gd name="T69" fmla="*/ 108280496 h 556"/>
              <a:gd name="T70" fmla="*/ 489309182 w 504"/>
              <a:gd name="T71" fmla="*/ 56306256 h 556"/>
              <a:gd name="T72" fmla="*/ 441377005 w 504"/>
              <a:gd name="T73" fmla="*/ 0 h 556"/>
              <a:gd name="T74" fmla="*/ 369478143 w 504"/>
              <a:gd name="T75" fmla="*/ 30319136 h 556"/>
              <a:gd name="T76" fmla="*/ 297579280 w 504"/>
              <a:gd name="T77" fmla="*/ 171083532 h 556"/>
              <a:gd name="T78" fmla="*/ 321545966 w 504"/>
              <a:gd name="T79" fmla="*/ 218727000 h 556"/>
              <a:gd name="T80" fmla="*/ 369478143 w 504"/>
              <a:gd name="T81" fmla="*/ 320510716 h 556"/>
              <a:gd name="T82" fmla="*/ 411418350 w 504"/>
              <a:gd name="T83" fmla="*/ 331338269 h 556"/>
              <a:gd name="T84" fmla="*/ 411418350 w 504"/>
              <a:gd name="T85" fmla="*/ 398472077 h 556"/>
              <a:gd name="T86" fmla="*/ 305567777 w 504"/>
              <a:gd name="T87" fmla="*/ 478600688 h 556"/>
              <a:gd name="T88" fmla="*/ 239660885 w 504"/>
              <a:gd name="T89" fmla="*/ 524078149 h 556"/>
              <a:gd name="T90" fmla="*/ 177749435 w 504"/>
              <a:gd name="T91" fmla="*/ 519747376 h 556"/>
              <a:gd name="T92" fmla="*/ 211701145 w 504"/>
              <a:gd name="T93" fmla="*/ 608537533 h 556"/>
              <a:gd name="T94" fmla="*/ 171757465 w 504"/>
              <a:gd name="T95" fmla="*/ 654014993 h 556"/>
              <a:gd name="T96" fmla="*/ 43937928 w 504"/>
              <a:gd name="T97" fmla="*/ 697326445 h 556"/>
              <a:gd name="T98" fmla="*/ 0 w 504"/>
              <a:gd name="T99" fmla="*/ 814269729 h 556"/>
              <a:gd name="T100" fmla="*/ 161771246 w 504"/>
              <a:gd name="T101" fmla="*/ 857582425 h 556"/>
              <a:gd name="T102" fmla="*/ 197720678 w 504"/>
              <a:gd name="T103" fmla="*/ 903059885 h 556"/>
              <a:gd name="T104" fmla="*/ 219689642 w 504"/>
              <a:gd name="T105" fmla="*/ 987519269 h 55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504"/>
              <a:gd name="T160" fmla="*/ 0 h 556"/>
              <a:gd name="T161" fmla="*/ 504 w 504"/>
              <a:gd name="T162" fmla="*/ 556 h 55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504" h="556">
                <a:moveTo>
                  <a:pt x="110" y="456"/>
                </a:moveTo>
                <a:lnTo>
                  <a:pt x="123" y="461"/>
                </a:lnTo>
                <a:lnTo>
                  <a:pt x="146" y="473"/>
                </a:lnTo>
                <a:lnTo>
                  <a:pt x="156" y="470"/>
                </a:lnTo>
                <a:lnTo>
                  <a:pt x="177" y="477"/>
                </a:lnTo>
                <a:lnTo>
                  <a:pt x="189" y="473"/>
                </a:lnTo>
                <a:lnTo>
                  <a:pt x="199" y="478"/>
                </a:lnTo>
                <a:lnTo>
                  <a:pt x="226" y="478"/>
                </a:lnTo>
                <a:lnTo>
                  <a:pt x="235" y="489"/>
                </a:lnTo>
                <a:lnTo>
                  <a:pt x="245" y="473"/>
                </a:lnTo>
                <a:lnTo>
                  <a:pt x="259" y="478"/>
                </a:lnTo>
                <a:lnTo>
                  <a:pt x="271" y="482"/>
                </a:lnTo>
                <a:lnTo>
                  <a:pt x="321" y="487"/>
                </a:lnTo>
                <a:lnTo>
                  <a:pt x="336" y="509"/>
                </a:lnTo>
                <a:lnTo>
                  <a:pt x="360" y="506"/>
                </a:lnTo>
                <a:lnTo>
                  <a:pt x="372" y="497"/>
                </a:lnTo>
                <a:lnTo>
                  <a:pt x="381" y="487"/>
                </a:lnTo>
                <a:lnTo>
                  <a:pt x="432" y="508"/>
                </a:lnTo>
                <a:lnTo>
                  <a:pt x="441" y="501"/>
                </a:lnTo>
                <a:lnTo>
                  <a:pt x="444" y="537"/>
                </a:lnTo>
                <a:lnTo>
                  <a:pt x="459" y="542"/>
                </a:lnTo>
                <a:lnTo>
                  <a:pt x="471" y="552"/>
                </a:lnTo>
                <a:lnTo>
                  <a:pt x="482" y="556"/>
                </a:lnTo>
                <a:lnTo>
                  <a:pt x="492" y="550"/>
                </a:lnTo>
                <a:lnTo>
                  <a:pt x="490" y="538"/>
                </a:lnTo>
                <a:lnTo>
                  <a:pt x="456" y="482"/>
                </a:lnTo>
                <a:lnTo>
                  <a:pt x="458" y="444"/>
                </a:lnTo>
                <a:lnTo>
                  <a:pt x="483" y="439"/>
                </a:lnTo>
                <a:lnTo>
                  <a:pt x="459" y="412"/>
                </a:lnTo>
                <a:lnTo>
                  <a:pt x="453" y="396"/>
                </a:lnTo>
                <a:lnTo>
                  <a:pt x="447" y="386"/>
                </a:lnTo>
                <a:lnTo>
                  <a:pt x="441" y="377"/>
                </a:lnTo>
                <a:lnTo>
                  <a:pt x="463" y="362"/>
                </a:lnTo>
                <a:lnTo>
                  <a:pt x="453" y="341"/>
                </a:lnTo>
                <a:lnTo>
                  <a:pt x="471" y="326"/>
                </a:lnTo>
                <a:lnTo>
                  <a:pt x="470" y="312"/>
                </a:lnTo>
                <a:lnTo>
                  <a:pt x="463" y="300"/>
                </a:lnTo>
                <a:lnTo>
                  <a:pt x="466" y="264"/>
                </a:lnTo>
                <a:lnTo>
                  <a:pt x="475" y="242"/>
                </a:lnTo>
                <a:lnTo>
                  <a:pt x="458" y="209"/>
                </a:lnTo>
                <a:lnTo>
                  <a:pt x="475" y="163"/>
                </a:lnTo>
                <a:lnTo>
                  <a:pt x="487" y="161"/>
                </a:lnTo>
                <a:lnTo>
                  <a:pt x="504" y="161"/>
                </a:lnTo>
                <a:lnTo>
                  <a:pt x="504" y="151"/>
                </a:lnTo>
                <a:lnTo>
                  <a:pt x="490" y="137"/>
                </a:lnTo>
                <a:lnTo>
                  <a:pt x="480" y="148"/>
                </a:lnTo>
                <a:lnTo>
                  <a:pt x="466" y="136"/>
                </a:lnTo>
                <a:lnTo>
                  <a:pt x="483" y="117"/>
                </a:lnTo>
                <a:lnTo>
                  <a:pt x="473" y="106"/>
                </a:lnTo>
                <a:lnTo>
                  <a:pt x="478" y="94"/>
                </a:lnTo>
                <a:lnTo>
                  <a:pt x="453" y="84"/>
                </a:lnTo>
                <a:lnTo>
                  <a:pt x="439" y="84"/>
                </a:lnTo>
                <a:lnTo>
                  <a:pt x="432" y="98"/>
                </a:lnTo>
                <a:lnTo>
                  <a:pt x="423" y="118"/>
                </a:lnTo>
                <a:lnTo>
                  <a:pt x="420" y="136"/>
                </a:lnTo>
                <a:lnTo>
                  <a:pt x="405" y="141"/>
                </a:lnTo>
                <a:lnTo>
                  <a:pt x="394" y="144"/>
                </a:lnTo>
                <a:lnTo>
                  <a:pt x="399" y="125"/>
                </a:lnTo>
                <a:lnTo>
                  <a:pt x="394" y="103"/>
                </a:lnTo>
                <a:lnTo>
                  <a:pt x="375" y="88"/>
                </a:lnTo>
                <a:lnTo>
                  <a:pt x="346" y="91"/>
                </a:lnTo>
                <a:lnTo>
                  <a:pt x="319" y="108"/>
                </a:lnTo>
                <a:lnTo>
                  <a:pt x="293" y="79"/>
                </a:lnTo>
                <a:lnTo>
                  <a:pt x="297" y="57"/>
                </a:lnTo>
                <a:lnTo>
                  <a:pt x="295" y="43"/>
                </a:lnTo>
                <a:lnTo>
                  <a:pt x="286" y="31"/>
                </a:lnTo>
                <a:lnTo>
                  <a:pt x="262" y="21"/>
                </a:lnTo>
                <a:lnTo>
                  <a:pt x="266" y="36"/>
                </a:lnTo>
                <a:lnTo>
                  <a:pt x="271" y="50"/>
                </a:lnTo>
                <a:lnTo>
                  <a:pt x="259" y="50"/>
                </a:lnTo>
                <a:lnTo>
                  <a:pt x="249" y="38"/>
                </a:lnTo>
                <a:lnTo>
                  <a:pt x="245" y="26"/>
                </a:lnTo>
                <a:lnTo>
                  <a:pt x="235" y="2"/>
                </a:lnTo>
                <a:lnTo>
                  <a:pt x="221" y="0"/>
                </a:lnTo>
                <a:lnTo>
                  <a:pt x="207" y="9"/>
                </a:lnTo>
                <a:lnTo>
                  <a:pt x="185" y="14"/>
                </a:lnTo>
                <a:lnTo>
                  <a:pt x="151" y="14"/>
                </a:lnTo>
                <a:lnTo>
                  <a:pt x="149" y="79"/>
                </a:lnTo>
                <a:lnTo>
                  <a:pt x="153" y="94"/>
                </a:lnTo>
                <a:lnTo>
                  <a:pt x="161" y="101"/>
                </a:lnTo>
                <a:lnTo>
                  <a:pt x="159" y="127"/>
                </a:lnTo>
                <a:lnTo>
                  <a:pt x="185" y="148"/>
                </a:lnTo>
                <a:lnTo>
                  <a:pt x="197" y="148"/>
                </a:lnTo>
                <a:lnTo>
                  <a:pt x="206" y="153"/>
                </a:lnTo>
                <a:lnTo>
                  <a:pt x="206" y="173"/>
                </a:lnTo>
                <a:lnTo>
                  <a:pt x="206" y="184"/>
                </a:lnTo>
                <a:lnTo>
                  <a:pt x="216" y="192"/>
                </a:lnTo>
                <a:lnTo>
                  <a:pt x="153" y="221"/>
                </a:lnTo>
                <a:lnTo>
                  <a:pt x="134" y="221"/>
                </a:lnTo>
                <a:lnTo>
                  <a:pt x="120" y="242"/>
                </a:lnTo>
                <a:lnTo>
                  <a:pt x="99" y="237"/>
                </a:lnTo>
                <a:lnTo>
                  <a:pt x="89" y="240"/>
                </a:lnTo>
                <a:lnTo>
                  <a:pt x="99" y="268"/>
                </a:lnTo>
                <a:lnTo>
                  <a:pt x="106" y="281"/>
                </a:lnTo>
                <a:lnTo>
                  <a:pt x="101" y="297"/>
                </a:lnTo>
                <a:lnTo>
                  <a:pt x="86" y="302"/>
                </a:lnTo>
                <a:lnTo>
                  <a:pt x="39" y="316"/>
                </a:lnTo>
                <a:lnTo>
                  <a:pt x="22" y="322"/>
                </a:lnTo>
                <a:lnTo>
                  <a:pt x="14" y="353"/>
                </a:lnTo>
                <a:lnTo>
                  <a:pt x="0" y="376"/>
                </a:lnTo>
                <a:lnTo>
                  <a:pt x="29" y="391"/>
                </a:lnTo>
                <a:lnTo>
                  <a:pt x="81" y="396"/>
                </a:lnTo>
                <a:lnTo>
                  <a:pt x="99" y="400"/>
                </a:lnTo>
                <a:lnTo>
                  <a:pt x="99" y="417"/>
                </a:lnTo>
                <a:lnTo>
                  <a:pt x="105" y="439"/>
                </a:lnTo>
                <a:lnTo>
                  <a:pt x="110" y="456"/>
                </a:lnTo>
                <a:close/>
              </a:path>
            </a:pathLst>
          </a:custGeom>
          <a:gradFill rotWithShape="1">
            <a:gsLst>
              <a:gs pos="0">
                <a:srgbClr val="F3E7FF"/>
              </a:gs>
              <a:gs pos="100000">
                <a:srgbClr val="CC99FF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7030A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60" name="Rectangle 66"/>
          <xdr:cNvSpPr>
            <a:spLocks noChangeAspect="1" noChangeArrowheads="1"/>
          </xdr:cNvSpPr>
        </xdr:nvSpPr>
        <xdr:spPr bwMode="auto">
          <a:xfrm flipH="1">
            <a:off x="8491537" y="3025775"/>
            <a:ext cx="790575" cy="1379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XOCHITEPEC</a:t>
            </a:r>
          </a:p>
        </xdr:txBody>
      </xdr:sp>
      <xdr:sp macro="" textlink="">
        <xdr:nvSpPr>
          <xdr:cNvPr id="61" name="Freeform 12"/>
          <xdr:cNvSpPr>
            <a:spLocks noChangeAspect="1"/>
          </xdr:cNvSpPr>
        </xdr:nvSpPr>
        <xdr:spPr bwMode="auto">
          <a:xfrm>
            <a:off x="9010650" y="2430463"/>
            <a:ext cx="361950" cy="758825"/>
          </a:xfrm>
          <a:custGeom>
            <a:avLst/>
            <a:gdLst>
              <a:gd name="T0" fmla="*/ 20925365 w 350"/>
              <a:gd name="T1" fmla="*/ 49447700 h 700"/>
              <a:gd name="T2" fmla="*/ 23913818 w 350"/>
              <a:gd name="T3" fmla="*/ 52744285 h 700"/>
              <a:gd name="T4" fmla="*/ 25408560 w 350"/>
              <a:gd name="T5" fmla="*/ 121970414 h 700"/>
              <a:gd name="T6" fmla="*/ 28398046 w 350"/>
              <a:gd name="T7" fmla="*/ 206031721 h 700"/>
              <a:gd name="T8" fmla="*/ 95656304 w 350"/>
              <a:gd name="T9" fmla="*/ 245589664 h 700"/>
              <a:gd name="T10" fmla="*/ 76226714 w 350"/>
              <a:gd name="T11" fmla="*/ 331298721 h 700"/>
              <a:gd name="T12" fmla="*/ 29892789 w 350"/>
              <a:gd name="T13" fmla="*/ 382395256 h 700"/>
              <a:gd name="T14" fmla="*/ 50817121 w 350"/>
              <a:gd name="T15" fmla="*/ 471400899 h 700"/>
              <a:gd name="T16" fmla="*/ 17935880 w 350"/>
              <a:gd name="T17" fmla="*/ 575240635 h 700"/>
              <a:gd name="T18" fmla="*/ 20925365 w 350"/>
              <a:gd name="T19" fmla="*/ 609854242 h 700"/>
              <a:gd name="T20" fmla="*/ 43344440 w 350"/>
              <a:gd name="T21" fmla="*/ 654356521 h 700"/>
              <a:gd name="T22" fmla="*/ 32882274 w 350"/>
              <a:gd name="T23" fmla="*/ 703804220 h 700"/>
              <a:gd name="T24" fmla="*/ 95656304 w 350"/>
              <a:gd name="T25" fmla="*/ 652708770 h 700"/>
              <a:gd name="T26" fmla="*/ 109107955 w 350"/>
              <a:gd name="T27" fmla="*/ 590074728 h 700"/>
              <a:gd name="T28" fmla="*/ 170388275 w 350"/>
              <a:gd name="T29" fmla="*/ 603261070 h 700"/>
              <a:gd name="T30" fmla="*/ 170388275 w 350"/>
              <a:gd name="T31" fmla="*/ 629632671 h 700"/>
              <a:gd name="T32" fmla="*/ 158431367 w 350"/>
              <a:gd name="T33" fmla="*/ 690618963 h 700"/>
              <a:gd name="T34" fmla="*/ 203270550 w 350"/>
              <a:gd name="T35" fmla="*/ 690618963 h 700"/>
              <a:gd name="T36" fmla="*/ 215227458 w 350"/>
              <a:gd name="T37" fmla="*/ 740065578 h 700"/>
              <a:gd name="T38" fmla="*/ 156936624 w 350"/>
              <a:gd name="T39" fmla="*/ 817533713 h 700"/>
              <a:gd name="T40" fmla="*/ 167398790 w 350"/>
              <a:gd name="T41" fmla="*/ 866981413 h 700"/>
              <a:gd name="T42" fmla="*/ 162914562 w 350"/>
              <a:gd name="T43" fmla="*/ 934559791 h 700"/>
              <a:gd name="T44" fmla="*/ 170388275 w 350"/>
              <a:gd name="T45" fmla="*/ 1028510855 h 700"/>
              <a:gd name="T46" fmla="*/ 209248487 w 350"/>
              <a:gd name="T47" fmla="*/ 1061475627 h 700"/>
              <a:gd name="T48" fmla="*/ 257077156 w 350"/>
              <a:gd name="T49" fmla="*/ 1148833519 h 700"/>
              <a:gd name="T50" fmla="*/ 289958397 w 350"/>
              <a:gd name="T51" fmla="*/ 1143888098 h 700"/>
              <a:gd name="T52" fmla="*/ 322840671 w 350"/>
              <a:gd name="T53" fmla="*/ 1086199477 h 700"/>
              <a:gd name="T54" fmla="*/ 360207173 w 350"/>
              <a:gd name="T55" fmla="*/ 939505212 h 700"/>
              <a:gd name="T56" fmla="*/ 414013780 w 350"/>
              <a:gd name="T57" fmla="*/ 924670034 h 700"/>
              <a:gd name="T58" fmla="*/ 408034809 w 350"/>
              <a:gd name="T59" fmla="*/ 698859884 h 700"/>
              <a:gd name="T60" fmla="*/ 385615734 w 350"/>
              <a:gd name="T61" fmla="*/ 636225842 h 700"/>
              <a:gd name="T62" fmla="*/ 452873992 w 350"/>
              <a:gd name="T63" fmla="*/ 512606592 h 700"/>
              <a:gd name="T64" fmla="*/ 497713175 w 350"/>
              <a:gd name="T65" fmla="*/ 435139542 h 700"/>
              <a:gd name="T66" fmla="*/ 476787810 w 350"/>
              <a:gd name="T67" fmla="*/ 337891892 h 700"/>
              <a:gd name="T68" fmla="*/ 396077900 w 350"/>
              <a:gd name="T69" fmla="*/ 263720343 h 700"/>
              <a:gd name="T70" fmla="*/ 352733460 w 350"/>
              <a:gd name="T71" fmla="*/ 199438550 h 700"/>
              <a:gd name="T72" fmla="*/ 328819642 w 350"/>
              <a:gd name="T73" fmla="*/ 145046514 h 700"/>
              <a:gd name="T74" fmla="*/ 301916339 w 350"/>
              <a:gd name="T75" fmla="*/ 136805592 h 700"/>
              <a:gd name="T76" fmla="*/ 269034065 w 350"/>
              <a:gd name="T77" fmla="*/ 156584021 h 700"/>
              <a:gd name="T78" fmla="*/ 289958397 w 350"/>
              <a:gd name="T79" fmla="*/ 209328307 h 700"/>
              <a:gd name="T80" fmla="*/ 251098185 w 350"/>
              <a:gd name="T81" fmla="*/ 201087385 h 700"/>
              <a:gd name="T82" fmla="*/ 215227458 w 350"/>
              <a:gd name="T83" fmla="*/ 176363535 h 700"/>
              <a:gd name="T84" fmla="*/ 174872504 w 350"/>
              <a:gd name="T85" fmla="*/ 110432907 h 700"/>
              <a:gd name="T86" fmla="*/ 133022806 w 350"/>
              <a:gd name="T87" fmla="*/ 110432907 h 700"/>
              <a:gd name="T88" fmla="*/ 130033321 w 350"/>
              <a:gd name="T89" fmla="*/ 31317021 h 700"/>
              <a:gd name="T90" fmla="*/ 97151047 w 350"/>
              <a:gd name="T91" fmla="*/ 0 h 700"/>
              <a:gd name="T92" fmla="*/ 55301349 w 350"/>
              <a:gd name="T93" fmla="*/ 19779514 h 700"/>
              <a:gd name="T94" fmla="*/ 20925365 w 350"/>
              <a:gd name="T95" fmla="*/ 44503364 h 700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350"/>
              <a:gd name="T145" fmla="*/ 0 h 700"/>
              <a:gd name="T146" fmla="*/ 350 w 350"/>
              <a:gd name="T147" fmla="*/ 700 h 700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350" h="700">
                <a:moveTo>
                  <a:pt x="14" y="27"/>
                </a:moveTo>
                <a:lnTo>
                  <a:pt x="14" y="30"/>
                </a:lnTo>
                <a:lnTo>
                  <a:pt x="16" y="33"/>
                </a:lnTo>
                <a:lnTo>
                  <a:pt x="16" y="32"/>
                </a:lnTo>
                <a:lnTo>
                  <a:pt x="13" y="45"/>
                </a:lnTo>
                <a:lnTo>
                  <a:pt x="17" y="74"/>
                </a:lnTo>
                <a:lnTo>
                  <a:pt x="16" y="101"/>
                </a:lnTo>
                <a:lnTo>
                  <a:pt x="19" y="125"/>
                </a:lnTo>
                <a:lnTo>
                  <a:pt x="65" y="119"/>
                </a:lnTo>
                <a:lnTo>
                  <a:pt x="64" y="149"/>
                </a:lnTo>
                <a:lnTo>
                  <a:pt x="51" y="176"/>
                </a:lnTo>
                <a:lnTo>
                  <a:pt x="51" y="201"/>
                </a:lnTo>
                <a:lnTo>
                  <a:pt x="26" y="218"/>
                </a:lnTo>
                <a:lnTo>
                  <a:pt x="20" y="232"/>
                </a:lnTo>
                <a:lnTo>
                  <a:pt x="42" y="264"/>
                </a:lnTo>
                <a:lnTo>
                  <a:pt x="34" y="286"/>
                </a:lnTo>
                <a:lnTo>
                  <a:pt x="12" y="328"/>
                </a:lnTo>
                <a:lnTo>
                  <a:pt x="12" y="349"/>
                </a:lnTo>
                <a:lnTo>
                  <a:pt x="0" y="358"/>
                </a:lnTo>
                <a:lnTo>
                  <a:pt x="14" y="370"/>
                </a:lnTo>
                <a:lnTo>
                  <a:pt x="28" y="378"/>
                </a:lnTo>
                <a:lnTo>
                  <a:pt x="29" y="397"/>
                </a:lnTo>
                <a:lnTo>
                  <a:pt x="34" y="421"/>
                </a:lnTo>
                <a:lnTo>
                  <a:pt x="22" y="427"/>
                </a:lnTo>
                <a:lnTo>
                  <a:pt x="50" y="416"/>
                </a:lnTo>
                <a:lnTo>
                  <a:pt x="64" y="396"/>
                </a:lnTo>
                <a:lnTo>
                  <a:pt x="73" y="372"/>
                </a:lnTo>
                <a:lnTo>
                  <a:pt x="73" y="358"/>
                </a:lnTo>
                <a:lnTo>
                  <a:pt x="87" y="358"/>
                </a:lnTo>
                <a:lnTo>
                  <a:pt x="114" y="366"/>
                </a:lnTo>
                <a:lnTo>
                  <a:pt x="125" y="377"/>
                </a:lnTo>
                <a:lnTo>
                  <a:pt x="114" y="382"/>
                </a:lnTo>
                <a:lnTo>
                  <a:pt x="126" y="396"/>
                </a:lnTo>
                <a:lnTo>
                  <a:pt x="106" y="419"/>
                </a:lnTo>
                <a:lnTo>
                  <a:pt x="123" y="429"/>
                </a:lnTo>
                <a:lnTo>
                  <a:pt x="136" y="419"/>
                </a:lnTo>
                <a:lnTo>
                  <a:pt x="153" y="437"/>
                </a:lnTo>
                <a:lnTo>
                  <a:pt x="144" y="449"/>
                </a:lnTo>
                <a:lnTo>
                  <a:pt x="120" y="451"/>
                </a:lnTo>
                <a:lnTo>
                  <a:pt x="105" y="496"/>
                </a:lnTo>
                <a:lnTo>
                  <a:pt x="101" y="510"/>
                </a:lnTo>
                <a:lnTo>
                  <a:pt x="112" y="526"/>
                </a:lnTo>
                <a:lnTo>
                  <a:pt x="119" y="542"/>
                </a:lnTo>
                <a:lnTo>
                  <a:pt x="109" y="567"/>
                </a:lnTo>
                <a:lnTo>
                  <a:pt x="106" y="612"/>
                </a:lnTo>
                <a:lnTo>
                  <a:pt x="114" y="624"/>
                </a:lnTo>
                <a:lnTo>
                  <a:pt x="114" y="638"/>
                </a:lnTo>
                <a:lnTo>
                  <a:pt x="140" y="644"/>
                </a:lnTo>
                <a:lnTo>
                  <a:pt x="144" y="671"/>
                </a:lnTo>
                <a:lnTo>
                  <a:pt x="172" y="697"/>
                </a:lnTo>
                <a:lnTo>
                  <a:pt x="184" y="700"/>
                </a:lnTo>
                <a:lnTo>
                  <a:pt x="194" y="694"/>
                </a:lnTo>
                <a:lnTo>
                  <a:pt x="195" y="675"/>
                </a:lnTo>
                <a:lnTo>
                  <a:pt x="216" y="659"/>
                </a:lnTo>
                <a:lnTo>
                  <a:pt x="241" y="658"/>
                </a:lnTo>
                <a:lnTo>
                  <a:pt x="241" y="570"/>
                </a:lnTo>
                <a:lnTo>
                  <a:pt x="259" y="562"/>
                </a:lnTo>
                <a:lnTo>
                  <a:pt x="277" y="561"/>
                </a:lnTo>
                <a:lnTo>
                  <a:pt x="325" y="473"/>
                </a:lnTo>
                <a:lnTo>
                  <a:pt x="273" y="424"/>
                </a:lnTo>
                <a:lnTo>
                  <a:pt x="265" y="408"/>
                </a:lnTo>
                <a:lnTo>
                  <a:pt x="258" y="386"/>
                </a:lnTo>
                <a:lnTo>
                  <a:pt x="261" y="372"/>
                </a:lnTo>
                <a:lnTo>
                  <a:pt x="303" y="311"/>
                </a:lnTo>
                <a:lnTo>
                  <a:pt x="317" y="289"/>
                </a:lnTo>
                <a:lnTo>
                  <a:pt x="333" y="264"/>
                </a:lnTo>
                <a:lnTo>
                  <a:pt x="350" y="240"/>
                </a:lnTo>
                <a:lnTo>
                  <a:pt x="319" y="205"/>
                </a:lnTo>
                <a:lnTo>
                  <a:pt x="283" y="168"/>
                </a:lnTo>
                <a:lnTo>
                  <a:pt x="265" y="160"/>
                </a:lnTo>
                <a:lnTo>
                  <a:pt x="263" y="144"/>
                </a:lnTo>
                <a:lnTo>
                  <a:pt x="236" y="121"/>
                </a:lnTo>
                <a:lnTo>
                  <a:pt x="228" y="97"/>
                </a:lnTo>
                <a:lnTo>
                  <a:pt x="220" y="88"/>
                </a:lnTo>
                <a:lnTo>
                  <a:pt x="214" y="77"/>
                </a:lnTo>
                <a:lnTo>
                  <a:pt x="202" y="83"/>
                </a:lnTo>
                <a:lnTo>
                  <a:pt x="189" y="88"/>
                </a:lnTo>
                <a:lnTo>
                  <a:pt x="180" y="95"/>
                </a:lnTo>
                <a:lnTo>
                  <a:pt x="192" y="113"/>
                </a:lnTo>
                <a:lnTo>
                  <a:pt x="194" y="127"/>
                </a:lnTo>
                <a:lnTo>
                  <a:pt x="181" y="136"/>
                </a:lnTo>
                <a:lnTo>
                  <a:pt x="168" y="122"/>
                </a:lnTo>
                <a:lnTo>
                  <a:pt x="161" y="111"/>
                </a:lnTo>
                <a:lnTo>
                  <a:pt x="144" y="107"/>
                </a:lnTo>
                <a:lnTo>
                  <a:pt x="144" y="88"/>
                </a:lnTo>
                <a:lnTo>
                  <a:pt x="117" y="67"/>
                </a:lnTo>
                <a:lnTo>
                  <a:pt x="101" y="80"/>
                </a:lnTo>
                <a:lnTo>
                  <a:pt x="89" y="67"/>
                </a:lnTo>
                <a:lnTo>
                  <a:pt x="87" y="30"/>
                </a:lnTo>
                <a:lnTo>
                  <a:pt x="87" y="19"/>
                </a:lnTo>
                <a:lnTo>
                  <a:pt x="81" y="8"/>
                </a:lnTo>
                <a:lnTo>
                  <a:pt x="65" y="0"/>
                </a:lnTo>
                <a:lnTo>
                  <a:pt x="53" y="5"/>
                </a:lnTo>
                <a:lnTo>
                  <a:pt x="37" y="12"/>
                </a:lnTo>
                <a:lnTo>
                  <a:pt x="15" y="12"/>
                </a:lnTo>
                <a:lnTo>
                  <a:pt x="14" y="27"/>
                </a:lnTo>
                <a:close/>
              </a:path>
            </a:pathLst>
          </a:custGeom>
          <a:gradFill rotWithShape="1">
            <a:gsLst>
              <a:gs pos="0">
                <a:srgbClr val="EFDFFF"/>
              </a:gs>
              <a:gs pos="100000">
                <a:srgbClr val="CC99FF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7030A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62" name="Rectangle 73"/>
          <xdr:cNvSpPr>
            <a:spLocks noChangeArrowheads="1"/>
          </xdr:cNvSpPr>
        </xdr:nvSpPr>
        <xdr:spPr bwMode="auto">
          <a:xfrm>
            <a:off x="8956332" y="2657317"/>
            <a:ext cx="500063" cy="1924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EMILIANO ZAPATA</a:t>
            </a:r>
          </a:p>
        </xdr:txBody>
      </xdr:sp>
      <xdr:sp macro="" textlink="">
        <xdr:nvSpPr>
          <xdr:cNvPr id="63" name="Freeform 29"/>
          <xdr:cNvSpPr>
            <a:spLocks noChangeAspect="1"/>
          </xdr:cNvSpPr>
        </xdr:nvSpPr>
        <xdr:spPr bwMode="auto">
          <a:xfrm>
            <a:off x="9623425" y="2701925"/>
            <a:ext cx="1295400" cy="1492250"/>
          </a:xfrm>
          <a:custGeom>
            <a:avLst/>
            <a:gdLst>
              <a:gd name="T0" fmla="*/ 288958978 w 1253"/>
              <a:gd name="T1" fmla="*/ 1358340526 h 1374"/>
              <a:gd name="T2" fmla="*/ 369807321 w 1253"/>
              <a:gd name="T3" fmla="*/ 1409505122 h 1374"/>
              <a:gd name="T4" fmla="*/ 446164490 w 1253"/>
              <a:gd name="T5" fmla="*/ 1341835642 h 1374"/>
              <a:gd name="T6" fmla="*/ 549470763 w 1253"/>
              <a:gd name="T7" fmla="*/ 1376496441 h 1374"/>
              <a:gd name="T8" fmla="*/ 646788805 w 1253"/>
              <a:gd name="T9" fmla="*/ 1430962014 h 1374"/>
              <a:gd name="T10" fmla="*/ 688710551 w 1253"/>
              <a:gd name="T11" fmla="*/ 1480475579 h 1374"/>
              <a:gd name="T12" fmla="*/ 715659653 w 1253"/>
              <a:gd name="T13" fmla="*/ 1561348966 h 1374"/>
              <a:gd name="T14" fmla="*/ 649782920 w 1253"/>
              <a:gd name="T15" fmla="*/ 1653776315 h 1374"/>
              <a:gd name="T16" fmla="*/ 565940463 w 1253"/>
              <a:gd name="T17" fmla="*/ 1662028214 h 1374"/>
              <a:gd name="T18" fmla="*/ 555460027 w 1253"/>
              <a:gd name="T19" fmla="*/ 1699988903 h 1374"/>
              <a:gd name="T20" fmla="*/ 489583293 w 1253"/>
              <a:gd name="T21" fmla="*/ 1775911368 h 1374"/>
              <a:gd name="T22" fmla="*/ 452152720 w 1253"/>
              <a:gd name="T23" fmla="*/ 1865036654 h 1374"/>
              <a:gd name="T24" fmla="*/ 411729066 w 1253"/>
              <a:gd name="T25" fmla="*/ 1936007111 h 1374"/>
              <a:gd name="T26" fmla="*/ 423706560 w 1253"/>
              <a:gd name="T27" fmla="*/ 2044938258 h 1374"/>
              <a:gd name="T28" fmla="*/ 401248630 w 1253"/>
              <a:gd name="T29" fmla="*/ 2115908715 h 1374"/>
              <a:gd name="T30" fmla="*/ 509047109 w 1253"/>
              <a:gd name="T31" fmla="*/ 2147483647 h 1374"/>
              <a:gd name="T32" fmla="*/ 612353381 w 1253"/>
              <a:gd name="T33" fmla="*/ 2096102854 h 1374"/>
              <a:gd name="T34" fmla="*/ 681224229 w 1253"/>
              <a:gd name="T35" fmla="*/ 1995424692 h 1374"/>
              <a:gd name="T36" fmla="*/ 812977696 w 1253"/>
              <a:gd name="T37" fmla="*/ 1998725669 h 1374"/>
              <a:gd name="T38" fmla="*/ 911792796 w 1253"/>
              <a:gd name="T39" fmla="*/ 1995424692 h 1374"/>
              <a:gd name="T40" fmla="*/ 889334866 w 1253"/>
              <a:gd name="T41" fmla="*/ 1789115275 h 1374"/>
              <a:gd name="T42" fmla="*/ 815971811 w 1253"/>
              <a:gd name="T43" fmla="*/ 1643873385 h 1374"/>
              <a:gd name="T44" fmla="*/ 989647023 w 1253"/>
              <a:gd name="T45" fmla="*/ 1501932471 h 1374"/>
              <a:gd name="T46" fmla="*/ 1074986538 w 1253"/>
              <a:gd name="T47" fmla="*/ 1614164594 h 1374"/>
              <a:gd name="T48" fmla="*/ 1178293844 w 1253"/>
              <a:gd name="T49" fmla="*/ 1515136378 h 1374"/>
              <a:gd name="T50" fmla="*/ 1149846650 w 1253"/>
              <a:gd name="T51" fmla="*/ 1341835642 h 1374"/>
              <a:gd name="T52" fmla="*/ 1259142186 w 1253"/>
              <a:gd name="T53" fmla="*/ 1300573976 h 1374"/>
              <a:gd name="T54" fmla="*/ 1482224431 w 1253"/>
              <a:gd name="T55" fmla="*/ 1317078859 h 1374"/>
              <a:gd name="T56" fmla="*/ 1573553210 w 1253"/>
              <a:gd name="T57" fmla="*/ 1265914263 h 1374"/>
              <a:gd name="T58" fmla="*/ 1642424058 w 1253"/>
              <a:gd name="T59" fmla="*/ 1211448690 h 1374"/>
              <a:gd name="T60" fmla="*/ 1615474955 w 1253"/>
              <a:gd name="T61" fmla="*/ 1084361628 h 1374"/>
              <a:gd name="T62" fmla="*/ 1604994519 w 1253"/>
              <a:gd name="T63" fmla="*/ 963877606 h 1374"/>
              <a:gd name="T64" fmla="*/ 1751719595 w 1253"/>
              <a:gd name="T65" fmla="*/ 925916916 h 1374"/>
              <a:gd name="T66" fmla="*/ 1843048373 w 1253"/>
              <a:gd name="T67" fmla="*/ 785625948 h 1374"/>
              <a:gd name="T68" fmla="*/ 1856522924 w 1253"/>
              <a:gd name="T69" fmla="*/ 648637042 h 1374"/>
              <a:gd name="T70" fmla="*/ 1871495567 w 1253"/>
              <a:gd name="T71" fmla="*/ 544656818 h 1374"/>
              <a:gd name="T72" fmla="*/ 1753216652 w 1253"/>
              <a:gd name="T73" fmla="*/ 571064632 h 1374"/>
              <a:gd name="T74" fmla="*/ 1642424058 w 1253"/>
              <a:gd name="T75" fmla="*/ 486890268 h 1374"/>
              <a:gd name="T76" fmla="*/ 1579541440 w 1253"/>
              <a:gd name="T77" fmla="*/ 460482454 h 1374"/>
              <a:gd name="T78" fmla="*/ 1501687213 w 1253"/>
              <a:gd name="T79" fmla="*/ 333396479 h 1374"/>
              <a:gd name="T80" fmla="*/ 1494201925 w 1253"/>
              <a:gd name="T81" fmla="*/ 282230797 h 1374"/>
              <a:gd name="T82" fmla="*/ 1398380940 w 1253"/>
              <a:gd name="T83" fmla="*/ 397764982 h 1374"/>
              <a:gd name="T84" fmla="*/ 1250158807 w 1253"/>
              <a:gd name="T85" fmla="*/ 617277221 h 1374"/>
              <a:gd name="T86" fmla="*/ 1178293844 w 1253"/>
              <a:gd name="T87" fmla="*/ 415919811 h 1374"/>
              <a:gd name="T88" fmla="*/ 1118405341 w 1253"/>
              <a:gd name="T89" fmla="*/ 361454238 h 1374"/>
              <a:gd name="T90" fmla="*/ 955211599 w 1253"/>
              <a:gd name="T91" fmla="*/ 275628843 h 1374"/>
              <a:gd name="T92" fmla="*/ 766564778 w 1253"/>
              <a:gd name="T93" fmla="*/ 269026890 h 1374"/>
              <a:gd name="T94" fmla="*/ 684218344 w 1253"/>
              <a:gd name="T95" fmla="*/ 239319185 h 1374"/>
              <a:gd name="T96" fmla="*/ 470119478 w 1253"/>
              <a:gd name="T97" fmla="*/ 75921379 h 1374"/>
              <a:gd name="T98" fmla="*/ 308422794 w 1253"/>
              <a:gd name="T99" fmla="*/ 46213674 h 1374"/>
              <a:gd name="T100" fmla="*/ 291953093 w 1253"/>
              <a:gd name="T101" fmla="*/ 303687688 h 1374"/>
              <a:gd name="T102" fmla="*/ 187149764 w 1253"/>
              <a:gd name="T103" fmla="*/ 453880501 h 1374"/>
              <a:gd name="T104" fmla="*/ 166188891 w 1253"/>
              <a:gd name="T105" fmla="*/ 602423368 h 1374"/>
              <a:gd name="T106" fmla="*/ 134747582 w 1253"/>
              <a:gd name="T107" fmla="*/ 770772096 h 1374"/>
              <a:gd name="T108" fmla="*/ 203618430 w 1253"/>
              <a:gd name="T109" fmla="*/ 1015042203 h 1374"/>
              <a:gd name="T110" fmla="*/ 23954988 w 1253"/>
              <a:gd name="T111" fmla="*/ 1034848063 h 1374"/>
              <a:gd name="T112" fmla="*/ 80848342 w 1253"/>
              <a:gd name="T113" fmla="*/ 1232904496 h 1374"/>
              <a:gd name="T114" fmla="*/ 19463815 w 1253"/>
              <a:gd name="T115" fmla="*/ 1388049316 h 1374"/>
              <a:gd name="T116" fmla="*/ 119775973 w 1253"/>
              <a:gd name="T117" fmla="*/ 1430962014 h 1374"/>
              <a:gd name="T118" fmla="*/ 235059739 w 1253"/>
              <a:gd name="T119" fmla="*/ 1297272999 h 1374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1253"/>
              <a:gd name="T181" fmla="*/ 0 h 1374"/>
              <a:gd name="T182" fmla="*/ 1253 w 1253"/>
              <a:gd name="T183" fmla="*/ 1374 h 1374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1253" h="1374">
                <a:moveTo>
                  <a:pt x="157" y="786"/>
                </a:moveTo>
                <a:lnTo>
                  <a:pt x="185" y="805"/>
                </a:lnTo>
                <a:lnTo>
                  <a:pt x="193" y="823"/>
                </a:lnTo>
                <a:lnTo>
                  <a:pt x="206" y="838"/>
                </a:lnTo>
                <a:lnTo>
                  <a:pt x="229" y="841"/>
                </a:lnTo>
                <a:lnTo>
                  <a:pt x="247" y="854"/>
                </a:lnTo>
                <a:lnTo>
                  <a:pt x="265" y="846"/>
                </a:lnTo>
                <a:lnTo>
                  <a:pt x="285" y="844"/>
                </a:lnTo>
                <a:lnTo>
                  <a:pt x="298" y="813"/>
                </a:lnTo>
                <a:lnTo>
                  <a:pt x="298" y="788"/>
                </a:lnTo>
                <a:lnTo>
                  <a:pt x="342" y="811"/>
                </a:lnTo>
                <a:lnTo>
                  <a:pt x="367" y="834"/>
                </a:lnTo>
                <a:lnTo>
                  <a:pt x="386" y="844"/>
                </a:lnTo>
                <a:lnTo>
                  <a:pt x="417" y="854"/>
                </a:lnTo>
                <a:lnTo>
                  <a:pt x="432" y="867"/>
                </a:lnTo>
                <a:lnTo>
                  <a:pt x="453" y="859"/>
                </a:lnTo>
                <a:lnTo>
                  <a:pt x="440" y="880"/>
                </a:lnTo>
                <a:lnTo>
                  <a:pt x="460" y="897"/>
                </a:lnTo>
                <a:lnTo>
                  <a:pt x="453" y="920"/>
                </a:lnTo>
                <a:lnTo>
                  <a:pt x="460" y="938"/>
                </a:lnTo>
                <a:lnTo>
                  <a:pt x="478" y="946"/>
                </a:lnTo>
                <a:lnTo>
                  <a:pt x="466" y="963"/>
                </a:lnTo>
                <a:lnTo>
                  <a:pt x="451" y="979"/>
                </a:lnTo>
                <a:lnTo>
                  <a:pt x="434" y="1002"/>
                </a:lnTo>
                <a:lnTo>
                  <a:pt x="414" y="999"/>
                </a:lnTo>
                <a:lnTo>
                  <a:pt x="394" y="1005"/>
                </a:lnTo>
                <a:lnTo>
                  <a:pt x="378" y="1007"/>
                </a:lnTo>
                <a:lnTo>
                  <a:pt x="401" y="1025"/>
                </a:lnTo>
                <a:lnTo>
                  <a:pt x="388" y="1038"/>
                </a:lnTo>
                <a:lnTo>
                  <a:pt x="371" y="1030"/>
                </a:lnTo>
                <a:lnTo>
                  <a:pt x="355" y="1045"/>
                </a:lnTo>
                <a:lnTo>
                  <a:pt x="357" y="1063"/>
                </a:lnTo>
                <a:lnTo>
                  <a:pt x="327" y="1076"/>
                </a:lnTo>
                <a:lnTo>
                  <a:pt x="321" y="1096"/>
                </a:lnTo>
                <a:lnTo>
                  <a:pt x="329" y="1122"/>
                </a:lnTo>
                <a:lnTo>
                  <a:pt x="302" y="1130"/>
                </a:lnTo>
                <a:lnTo>
                  <a:pt x="291" y="1147"/>
                </a:lnTo>
                <a:lnTo>
                  <a:pt x="302" y="1168"/>
                </a:lnTo>
                <a:lnTo>
                  <a:pt x="275" y="1173"/>
                </a:lnTo>
                <a:lnTo>
                  <a:pt x="278" y="1190"/>
                </a:lnTo>
                <a:lnTo>
                  <a:pt x="275" y="1224"/>
                </a:lnTo>
                <a:lnTo>
                  <a:pt x="283" y="1239"/>
                </a:lnTo>
                <a:lnTo>
                  <a:pt x="268" y="1249"/>
                </a:lnTo>
                <a:lnTo>
                  <a:pt x="250" y="1247"/>
                </a:lnTo>
                <a:lnTo>
                  <a:pt x="268" y="1282"/>
                </a:lnTo>
                <a:lnTo>
                  <a:pt x="252" y="1290"/>
                </a:lnTo>
                <a:lnTo>
                  <a:pt x="281" y="1374"/>
                </a:lnTo>
                <a:lnTo>
                  <a:pt x="340" y="1357"/>
                </a:lnTo>
                <a:lnTo>
                  <a:pt x="399" y="1326"/>
                </a:lnTo>
                <a:lnTo>
                  <a:pt x="401" y="1295"/>
                </a:lnTo>
                <a:lnTo>
                  <a:pt x="409" y="1270"/>
                </a:lnTo>
                <a:lnTo>
                  <a:pt x="419" y="1234"/>
                </a:lnTo>
                <a:lnTo>
                  <a:pt x="442" y="1221"/>
                </a:lnTo>
                <a:lnTo>
                  <a:pt x="455" y="1209"/>
                </a:lnTo>
                <a:lnTo>
                  <a:pt x="499" y="1205"/>
                </a:lnTo>
                <a:lnTo>
                  <a:pt x="520" y="1205"/>
                </a:lnTo>
                <a:lnTo>
                  <a:pt x="543" y="1211"/>
                </a:lnTo>
                <a:lnTo>
                  <a:pt x="563" y="1213"/>
                </a:lnTo>
                <a:lnTo>
                  <a:pt x="583" y="1209"/>
                </a:lnTo>
                <a:lnTo>
                  <a:pt x="609" y="1209"/>
                </a:lnTo>
                <a:lnTo>
                  <a:pt x="630" y="1196"/>
                </a:lnTo>
                <a:lnTo>
                  <a:pt x="625" y="1153"/>
                </a:lnTo>
                <a:lnTo>
                  <a:pt x="594" y="1084"/>
                </a:lnTo>
                <a:lnTo>
                  <a:pt x="581" y="1057"/>
                </a:lnTo>
                <a:lnTo>
                  <a:pt x="568" y="1040"/>
                </a:lnTo>
                <a:lnTo>
                  <a:pt x="545" y="996"/>
                </a:lnTo>
                <a:lnTo>
                  <a:pt x="585" y="950"/>
                </a:lnTo>
                <a:lnTo>
                  <a:pt x="627" y="920"/>
                </a:lnTo>
                <a:lnTo>
                  <a:pt x="661" y="910"/>
                </a:lnTo>
                <a:lnTo>
                  <a:pt x="670" y="919"/>
                </a:lnTo>
                <a:lnTo>
                  <a:pt x="694" y="939"/>
                </a:lnTo>
                <a:lnTo>
                  <a:pt x="718" y="978"/>
                </a:lnTo>
                <a:lnTo>
                  <a:pt x="740" y="954"/>
                </a:lnTo>
                <a:lnTo>
                  <a:pt x="760" y="945"/>
                </a:lnTo>
                <a:lnTo>
                  <a:pt x="787" y="918"/>
                </a:lnTo>
                <a:lnTo>
                  <a:pt x="796" y="888"/>
                </a:lnTo>
                <a:lnTo>
                  <a:pt x="753" y="821"/>
                </a:lnTo>
                <a:lnTo>
                  <a:pt x="768" y="813"/>
                </a:lnTo>
                <a:lnTo>
                  <a:pt x="787" y="801"/>
                </a:lnTo>
                <a:lnTo>
                  <a:pt x="812" y="790"/>
                </a:lnTo>
                <a:lnTo>
                  <a:pt x="841" y="788"/>
                </a:lnTo>
                <a:lnTo>
                  <a:pt x="871" y="782"/>
                </a:lnTo>
                <a:lnTo>
                  <a:pt x="873" y="763"/>
                </a:lnTo>
                <a:lnTo>
                  <a:pt x="990" y="798"/>
                </a:lnTo>
                <a:lnTo>
                  <a:pt x="995" y="782"/>
                </a:lnTo>
                <a:lnTo>
                  <a:pt x="1064" y="793"/>
                </a:lnTo>
                <a:lnTo>
                  <a:pt x="1051" y="767"/>
                </a:lnTo>
                <a:lnTo>
                  <a:pt x="1054" y="744"/>
                </a:lnTo>
                <a:lnTo>
                  <a:pt x="1079" y="736"/>
                </a:lnTo>
                <a:lnTo>
                  <a:pt x="1097" y="734"/>
                </a:lnTo>
                <a:lnTo>
                  <a:pt x="1118" y="721"/>
                </a:lnTo>
                <a:lnTo>
                  <a:pt x="1112" y="688"/>
                </a:lnTo>
                <a:lnTo>
                  <a:pt x="1079" y="657"/>
                </a:lnTo>
                <a:lnTo>
                  <a:pt x="1066" y="642"/>
                </a:lnTo>
                <a:lnTo>
                  <a:pt x="1077" y="615"/>
                </a:lnTo>
                <a:lnTo>
                  <a:pt x="1072" y="584"/>
                </a:lnTo>
                <a:lnTo>
                  <a:pt x="1077" y="536"/>
                </a:lnTo>
                <a:lnTo>
                  <a:pt x="1085" y="515"/>
                </a:lnTo>
                <a:lnTo>
                  <a:pt x="1170" y="561"/>
                </a:lnTo>
                <a:lnTo>
                  <a:pt x="1200" y="509"/>
                </a:lnTo>
                <a:lnTo>
                  <a:pt x="1208" y="482"/>
                </a:lnTo>
                <a:lnTo>
                  <a:pt x="1231" y="476"/>
                </a:lnTo>
                <a:lnTo>
                  <a:pt x="1246" y="448"/>
                </a:lnTo>
                <a:lnTo>
                  <a:pt x="1228" y="430"/>
                </a:lnTo>
                <a:lnTo>
                  <a:pt x="1240" y="393"/>
                </a:lnTo>
                <a:lnTo>
                  <a:pt x="1241" y="366"/>
                </a:lnTo>
                <a:lnTo>
                  <a:pt x="1253" y="355"/>
                </a:lnTo>
                <a:lnTo>
                  <a:pt x="1250" y="330"/>
                </a:lnTo>
                <a:lnTo>
                  <a:pt x="1207" y="315"/>
                </a:lnTo>
                <a:lnTo>
                  <a:pt x="1184" y="325"/>
                </a:lnTo>
                <a:lnTo>
                  <a:pt x="1171" y="346"/>
                </a:lnTo>
                <a:lnTo>
                  <a:pt x="1133" y="336"/>
                </a:lnTo>
                <a:lnTo>
                  <a:pt x="1106" y="311"/>
                </a:lnTo>
                <a:lnTo>
                  <a:pt x="1097" y="295"/>
                </a:lnTo>
                <a:lnTo>
                  <a:pt x="1082" y="288"/>
                </a:lnTo>
                <a:lnTo>
                  <a:pt x="1072" y="285"/>
                </a:lnTo>
                <a:lnTo>
                  <a:pt x="1055" y="279"/>
                </a:lnTo>
                <a:lnTo>
                  <a:pt x="1031" y="271"/>
                </a:lnTo>
                <a:lnTo>
                  <a:pt x="1010" y="265"/>
                </a:lnTo>
                <a:lnTo>
                  <a:pt x="1003" y="202"/>
                </a:lnTo>
                <a:lnTo>
                  <a:pt x="1015" y="204"/>
                </a:lnTo>
                <a:lnTo>
                  <a:pt x="1010" y="172"/>
                </a:lnTo>
                <a:lnTo>
                  <a:pt x="998" y="171"/>
                </a:lnTo>
                <a:lnTo>
                  <a:pt x="976" y="193"/>
                </a:lnTo>
                <a:lnTo>
                  <a:pt x="937" y="225"/>
                </a:lnTo>
                <a:lnTo>
                  <a:pt x="934" y="241"/>
                </a:lnTo>
                <a:lnTo>
                  <a:pt x="896" y="270"/>
                </a:lnTo>
                <a:lnTo>
                  <a:pt x="856" y="374"/>
                </a:lnTo>
                <a:lnTo>
                  <a:pt x="835" y="374"/>
                </a:lnTo>
                <a:lnTo>
                  <a:pt x="823" y="338"/>
                </a:lnTo>
                <a:lnTo>
                  <a:pt x="802" y="280"/>
                </a:lnTo>
                <a:lnTo>
                  <a:pt x="787" y="252"/>
                </a:lnTo>
                <a:lnTo>
                  <a:pt x="772" y="240"/>
                </a:lnTo>
                <a:lnTo>
                  <a:pt x="768" y="219"/>
                </a:lnTo>
                <a:lnTo>
                  <a:pt x="747" y="219"/>
                </a:lnTo>
                <a:lnTo>
                  <a:pt x="682" y="184"/>
                </a:lnTo>
                <a:lnTo>
                  <a:pt x="663" y="155"/>
                </a:lnTo>
                <a:lnTo>
                  <a:pt x="638" y="167"/>
                </a:lnTo>
                <a:lnTo>
                  <a:pt x="625" y="148"/>
                </a:lnTo>
                <a:lnTo>
                  <a:pt x="604" y="161"/>
                </a:lnTo>
                <a:lnTo>
                  <a:pt x="512" y="163"/>
                </a:lnTo>
                <a:lnTo>
                  <a:pt x="512" y="140"/>
                </a:lnTo>
                <a:lnTo>
                  <a:pt x="474" y="138"/>
                </a:lnTo>
                <a:lnTo>
                  <a:pt x="457" y="145"/>
                </a:lnTo>
                <a:lnTo>
                  <a:pt x="396" y="107"/>
                </a:lnTo>
                <a:lnTo>
                  <a:pt x="367" y="86"/>
                </a:lnTo>
                <a:lnTo>
                  <a:pt x="314" y="46"/>
                </a:lnTo>
                <a:lnTo>
                  <a:pt x="275" y="28"/>
                </a:lnTo>
                <a:lnTo>
                  <a:pt x="226" y="0"/>
                </a:lnTo>
                <a:lnTo>
                  <a:pt x="206" y="28"/>
                </a:lnTo>
                <a:lnTo>
                  <a:pt x="216" y="96"/>
                </a:lnTo>
                <a:lnTo>
                  <a:pt x="226" y="138"/>
                </a:lnTo>
                <a:lnTo>
                  <a:pt x="195" y="184"/>
                </a:lnTo>
                <a:lnTo>
                  <a:pt x="172" y="171"/>
                </a:lnTo>
                <a:lnTo>
                  <a:pt x="151" y="245"/>
                </a:lnTo>
                <a:lnTo>
                  <a:pt x="125" y="275"/>
                </a:lnTo>
                <a:lnTo>
                  <a:pt x="111" y="299"/>
                </a:lnTo>
                <a:lnTo>
                  <a:pt x="111" y="331"/>
                </a:lnTo>
                <a:lnTo>
                  <a:pt x="111" y="365"/>
                </a:lnTo>
                <a:lnTo>
                  <a:pt x="75" y="406"/>
                </a:lnTo>
                <a:lnTo>
                  <a:pt x="82" y="444"/>
                </a:lnTo>
                <a:lnTo>
                  <a:pt x="90" y="467"/>
                </a:lnTo>
                <a:lnTo>
                  <a:pt x="92" y="497"/>
                </a:lnTo>
                <a:lnTo>
                  <a:pt x="92" y="548"/>
                </a:lnTo>
                <a:lnTo>
                  <a:pt x="136" y="615"/>
                </a:lnTo>
                <a:lnTo>
                  <a:pt x="67" y="615"/>
                </a:lnTo>
                <a:lnTo>
                  <a:pt x="34" y="623"/>
                </a:lnTo>
                <a:lnTo>
                  <a:pt x="16" y="627"/>
                </a:lnTo>
                <a:lnTo>
                  <a:pt x="10" y="711"/>
                </a:lnTo>
                <a:lnTo>
                  <a:pt x="31" y="742"/>
                </a:lnTo>
                <a:lnTo>
                  <a:pt x="54" y="747"/>
                </a:lnTo>
                <a:lnTo>
                  <a:pt x="52" y="778"/>
                </a:lnTo>
                <a:lnTo>
                  <a:pt x="34" y="788"/>
                </a:lnTo>
                <a:lnTo>
                  <a:pt x="13" y="841"/>
                </a:lnTo>
                <a:lnTo>
                  <a:pt x="0" y="864"/>
                </a:lnTo>
                <a:lnTo>
                  <a:pt x="18" y="874"/>
                </a:lnTo>
                <a:lnTo>
                  <a:pt x="80" y="867"/>
                </a:lnTo>
                <a:lnTo>
                  <a:pt x="129" y="849"/>
                </a:lnTo>
                <a:lnTo>
                  <a:pt x="157" y="846"/>
                </a:lnTo>
                <a:lnTo>
                  <a:pt x="157" y="786"/>
                </a:lnTo>
                <a:close/>
              </a:path>
            </a:pathLst>
          </a:custGeom>
          <a:gradFill rotWithShape="1">
            <a:gsLst>
              <a:gs pos="0">
                <a:srgbClr val="E4C876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64" name="Rectangle 65"/>
          <xdr:cNvSpPr>
            <a:spLocks noChangeAspect="1" noChangeArrowheads="1"/>
          </xdr:cNvSpPr>
        </xdr:nvSpPr>
        <xdr:spPr bwMode="auto">
          <a:xfrm flipH="1">
            <a:off x="9767943" y="3250060"/>
            <a:ext cx="713213" cy="1905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AYALA</a:t>
            </a:r>
          </a:p>
        </xdr:txBody>
      </xdr:sp>
      <xdr:sp macro="" textlink="">
        <xdr:nvSpPr>
          <xdr:cNvPr id="65" name="Freeform 28"/>
          <xdr:cNvSpPr>
            <a:spLocks noChangeAspect="1"/>
          </xdr:cNvSpPr>
        </xdr:nvSpPr>
        <xdr:spPr bwMode="auto">
          <a:xfrm>
            <a:off x="10028237" y="3524250"/>
            <a:ext cx="1276350" cy="1220788"/>
          </a:xfrm>
          <a:custGeom>
            <a:avLst/>
            <a:gdLst>
              <a:gd name="T0" fmla="*/ 1346301439 w 1236"/>
              <a:gd name="T1" fmla="*/ 123897641 h 1125"/>
              <a:gd name="T2" fmla="*/ 1412120520 w 1236"/>
              <a:gd name="T3" fmla="*/ 244491722 h 1125"/>
              <a:gd name="T4" fmla="*/ 1395666266 w 1236"/>
              <a:gd name="T5" fmla="*/ 368390449 h 1125"/>
              <a:gd name="T6" fmla="*/ 1295441241 w 1236"/>
              <a:gd name="T7" fmla="*/ 426209276 h 1125"/>
              <a:gd name="T8" fmla="*/ 1491403111 w 1236"/>
              <a:gd name="T9" fmla="*/ 536891588 h 1125"/>
              <a:gd name="T10" fmla="*/ 1675397875 w 1236"/>
              <a:gd name="T11" fmla="*/ 640965694 h 1125"/>
              <a:gd name="T12" fmla="*/ 1848920905 w 1236"/>
              <a:gd name="T13" fmla="*/ 814423260 h 1125"/>
              <a:gd name="T14" fmla="*/ 1594619913 w 1236"/>
              <a:gd name="T15" fmla="*/ 865633880 h 1125"/>
              <a:gd name="T16" fmla="*/ 1591628136 w 1236"/>
              <a:gd name="T17" fmla="*/ 991184387 h 1125"/>
              <a:gd name="T18" fmla="*/ 1425584030 w 1236"/>
              <a:gd name="T19" fmla="*/ 964752644 h 1125"/>
              <a:gd name="T20" fmla="*/ 1471956048 w 1236"/>
              <a:gd name="T21" fmla="*/ 1116733809 h 1125"/>
              <a:gd name="T22" fmla="*/ 1428575807 w 1236"/>
              <a:gd name="T23" fmla="*/ 1242284316 h 1125"/>
              <a:gd name="T24" fmla="*/ 1400153414 w 1236"/>
              <a:gd name="T25" fmla="*/ 1286886729 h 1125"/>
              <a:gd name="T26" fmla="*/ 1274498806 w 1236"/>
              <a:gd name="T27" fmla="*/ 1339750215 h 1125"/>
              <a:gd name="T28" fmla="*/ 1247572819 w 1236"/>
              <a:gd name="T29" fmla="*/ 1455388954 h 1125"/>
              <a:gd name="T30" fmla="*/ 1259539924 w 1236"/>
              <a:gd name="T31" fmla="*/ 1587546583 h 1125"/>
              <a:gd name="T32" fmla="*/ 1065074459 w 1236"/>
              <a:gd name="T33" fmla="*/ 1653625397 h 1125"/>
              <a:gd name="T34" fmla="*/ 960362286 w 1236"/>
              <a:gd name="T35" fmla="*/ 1703184237 h 1125"/>
              <a:gd name="T36" fmla="*/ 837698421 w 1236"/>
              <a:gd name="T37" fmla="*/ 1767611271 h 1125"/>
              <a:gd name="T38" fmla="*/ 729994471 w 1236"/>
              <a:gd name="T39" fmla="*/ 1858470048 h 1125"/>
              <a:gd name="T40" fmla="*/ 543007930 w 1236"/>
              <a:gd name="T41" fmla="*/ 1645365410 h 1125"/>
              <a:gd name="T42" fmla="*/ 373973081 w 1236"/>
              <a:gd name="T43" fmla="*/ 1577634815 h 1125"/>
              <a:gd name="T44" fmla="*/ 266268098 w 1236"/>
              <a:gd name="T45" fmla="*/ 1343054861 h 1125"/>
              <a:gd name="T46" fmla="*/ 212416123 w 1236"/>
              <a:gd name="T47" fmla="*/ 1210896147 h 1125"/>
              <a:gd name="T48" fmla="*/ 127151013 w 1236"/>
              <a:gd name="T49" fmla="*/ 1189420830 h 1125"/>
              <a:gd name="T50" fmla="*/ 127151013 w 1236"/>
              <a:gd name="T51" fmla="*/ 991184387 h 1125"/>
              <a:gd name="T52" fmla="*/ 0 w 1236"/>
              <a:gd name="T53" fmla="*/ 923452707 h 1125"/>
              <a:gd name="T54" fmla="*/ 40389498 w 1236"/>
              <a:gd name="T55" fmla="*/ 796251505 h 1125"/>
              <a:gd name="T56" fmla="*/ 197457241 w 1236"/>
              <a:gd name="T57" fmla="*/ 738431592 h 1125"/>
              <a:gd name="T58" fmla="*/ 315632925 w 1236"/>
              <a:gd name="T59" fmla="*/ 746691580 h 1125"/>
              <a:gd name="T60" fmla="*/ 338071765 w 1236"/>
              <a:gd name="T61" fmla="*/ 624445719 h 1125"/>
              <a:gd name="T62" fmla="*/ 263276322 w 1236"/>
              <a:gd name="T63" fmla="*/ 464204567 h 1125"/>
              <a:gd name="T64" fmla="*/ 353030647 w 1236"/>
              <a:gd name="T65" fmla="*/ 265968124 h 1125"/>
              <a:gd name="T66" fmla="*/ 418849727 w 1236"/>
              <a:gd name="T67" fmla="*/ 265968124 h 1125"/>
              <a:gd name="T68" fmla="*/ 526553677 w 1236"/>
              <a:gd name="T69" fmla="*/ 322135170 h 1125"/>
              <a:gd name="T70" fmla="*/ 604339863 w 1236"/>
              <a:gd name="T71" fmla="*/ 216408198 h 1125"/>
              <a:gd name="T72" fmla="*/ 574422099 w 1236"/>
              <a:gd name="T73" fmla="*/ 92510557 h 1125"/>
              <a:gd name="T74" fmla="*/ 688109602 w 1236"/>
              <a:gd name="T75" fmla="*/ 37995291 h 1125"/>
              <a:gd name="T76" fmla="*/ 857145484 w 1236"/>
              <a:gd name="T77" fmla="*/ 59470607 h 1125"/>
              <a:gd name="T78" fmla="*/ 972329391 w 1236"/>
              <a:gd name="T79" fmla="*/ 62775254 h 1125"/>
              <a:gd name="T80" fmla="*/ 1084520489 w 1236"/>
              <a:gd name="T81" fmla="*/ 75990582 h 1125"/>
              <a:gd name="T82" fmla="*/ 1214663279 w 1236"/>
              <a:gd name="T83" fmla="*/ 51211706 h 1125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1236"/>
              <a:gd name="T127" fmla="*/ 0 h 1125"/>
              <a:gd name="T128" fmla="*/ 1236 w 1236"/>
              <a:gd name="T129" fmla="*/ 1125 h 1125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1236" h="1125">
                <a:moveTo>
                  <a:pt x="841" y="0"/>
                </a:moveTo>
                <a:lnTo>
                  <a:pt x="877" y="52"/>
                </a:lnTo>
                <a:lnTo>
                  <a:pt x="900" y="75"/>
                </a:lnTo>
                <a:lnTo>
                  <a:pt x="910" y="98"/>
                </a:lnTo>
                <a:lnTo>
                  <a:pt x="921" y="130"/>
                </a:lnTo>
                <a:lnTo>
                  <a:pt x="944" y="148"/>
                </a:lnTo>
                <a:lnTo>
                  <a:pt x="959" y="173"/>
                </a:lnTo>
                <a:lnTo>
                  <a:pt x="944" y="202"/>
                </a:lnTo>
                <a:lnTo>
                  <a:pt x="933" y="223"/>
                </a:lnTo>
                <a:lnTo>
                  <a:pt x="884" y="209"/>
                </a:lnTo>
                <a:lnTo>
                  <a:pt x="864" y="242"/>
                </a:lnTo>
                <a:lnTo>
                  <a:pt x="866" y="258"/>
                </a:lnTo>
                <a:lnTo>
                  <a:pt x="898" y="286"/>
                </a:lnTo>
                <a:lnTo>
                  <a:pt x="963" y="309"/>
                </a:lnTo>
                <a:lnTo>
                  <a:pt x="997" y="325"/>
                </a:lnTo>
                <a:lnTo>
                  <a:pt x="1051" y="355"/>
                </a:lnTo>
                <a:lnTo>
                  <a:pt x="1074" y="375"/>
                </a:lnTo>
                <a:lnTo>
                  <a:pt x="1120" y="388"/>
                </a:lnTo>
                <a:lnTo>
                  <a:pt x="1159" y="409"/>
                </a:lnTo>
                <a:lnTo>
                  <a:pt x="1177" y="413"/>
                </a:lnTo>
                <a:lnTo>
                  <a:pt x="1236" y="493"/>
                </a:lnTo>
                <a:lnTo>
                  <a:pt x="1159" y="509"/>
                </a:lnTo>
                <a:lnTo>
                  <a:pt x="1120" y="516"/>
                </a:lnTo>
                <a:lnTo>
                  <a:pt x="1066" y="524"/>
                </a:lnTo>
                <a:lnTo>
                  <a:pt x="1051" y="555"/>
                </a:lnTo>
                <a:lnTo>
                  <a:pt x="1051" y="574"/>
                </a:lnTo>
                <a:lnTo>
                  <a:pt x="1064" y="600"/>
                </a:lnTo>
                <a:lnTo>
                  <a:pt x="999" y="590"/>
                </a:lnTo>
                <a:lnTo>
                  <a:pt x="974" y="584"/>
                </a:lnTo>
                <a:lnTo>
                  <a:pt x="953" y="584"/>
                </a:lnTo>
                <a:lnTo>
                  <a:pt x="982" y="607"/>
                </a:lnTo>
                <a:lnTo>
                  <a:pt x="976" y="659"/>
                </a:lnTo>
                <a:lnTo>
                  <a:pt x="984" y="676"/>
                </a:lnTo>
                <a:lnTo>
                  <a:pt x="969" y="699"/>
                </a:lnTo>
                <a:lnTo>
                  <a:pt x="957" y="722"/>
                </a:lnTo>
                <a:lnTo>
                  <a:pt x="955" y="752"/>
                </a:lnTo>
                <a:lnTo>
                  <a:pt x="976" y="789"/>
                </a:lnTo>
                <a:lnTo>
                  <a:pt x="970" y="780"/>
                </a:lnTo>
                <a:lnTo>
                  <a:pt x="936" y="779"/>
                </a:lnTo>
                <a:lnTo>
                  <a:pt x="923" y="795"/>
                </a:lnTo>
                <a:lnTo>
                  <a:pt x="910" y="814"/>
                </a:lnTo>
                <a:lnTo>
                  <a:pt x="852" y="811"/>
                </a:lnTo>
                <a:lnTo>
                  <a:pt x="856" y="845"/>
                </a:lnTo>
                <a:lnTo>
                  <a:pt x="854" y="873"/>
                </a:lnTo>
                <a:lnTo>
                  <a:pt x="834" y="881"/>
                </a:lnTo>
                <a:lnTo>
                  <a:pt x="852" y="925"/>
                </a:lnTo>
                <a:lnTo>
                  <a:pt x="868" y="931"/>
                </a:lnTo>
                <a:lnTo>
                  <a:pt x="842" y="961"/>
                </a:lnTo>
                <a:lnTo>
                  <a:pt x="798" y="987"/>
                </a:lnTo>
                <a:lnTo>
                  <a:pt x="740" y="991"/>
                </a:lnTo>
                <a:lnTo>
                  <a:pt x="712" y="1001"/>
                </a:lnTo>
                <a:lnTo>
                  <a:pt x="696" y="993"/>
                </a:lnTo>
                <a:lnTo>
                  <a:pt x="678" y="1018"/>
                </a:lnTo>
                <a:lnTo>
                  <a:pt x="642" y="1031"/>
                </a:lnTo>
                <a:lnTo>
                  <a:pt x="582" y="1062"/>
                </a:lnTo>
                <a:lnTo>
                  <a:pt x="604" y="1052"/>
                </a:lnTo>
                <a:lnTo>
                  <a:pt x="560" y="1070"/>
                </a:lnTo>
                <a:lnTo>
                  <a:pt x="533" y="1087"/>
                </a:lnTo>
                <a:lnTo>
                  <a:pt x="512" y="1106"/>
                </a:lnTo>
                <a:lnTo>
                  <a:pt x="488" y="1125"/>
                </a:lnTo>
                <a:lnTo>
                  <a:pt x="396" y="1041"/>
                </a:lnTo>
                <a:lnTo>
                  <a:pt x="393" y="1019"/>
                </a:lnTo>
                <a:lnTo>
                  <a:pt x="363" y="996"/>
                </a:lnTo>
                <a:lnTo>
                  <a:pt x="328" y="987"/>
                </a:lnTo>
                <a:lnTo>
                  <a:pt x="283" y="974"/>
                </a:lnTo>
                <a:lnTo>
                  <a:pt x="250" y="955"/>
                </a:lnTo>
                <a:lnTo>
                  <a:pt x="237" y="863"/>
                </a:lnTo>
                <a:lnTo>
                  <a:pt x="224" y="832"/>
                </a:lnTo>
                <a:lnTo>
                  <a:pt x="178" y="813"/>
                </a:lnTo>
                <a:lnTo>
                  <a:pt x="149" y="799"/>
                </a:lnTo>
                <a:cubicBezTo>
                  <a:pt x="158" y="778"/>
                  <a:pt x="172" y="754"/>
                  <a:pt x="147" y="741"/>
                </a:cubicBezTo>
                <a:cubicBezTo>
                  <a:pt x="146" y="738"/>
                  <a:pt x="142" y="733"/>
                  <a:pt x="142" y="733"/>
                </a:cubicBezTo>
                <a:lnTo>
                  <a:pt x="126" y="728"/>
                </a:lnTo>
                <a:lnTo>
                  <a:pt x="96" y="736"/>
                </a:lnTo>
                <a:lnTo>
                  <a:pt x="85" y="720"/>
                </a:lnTo>
                <a:lnTo>
                  <a:pt x="100" y="699"/>
                </a:lnTo>
                <a:lnTo>
                  <a:pt x="90" y="628"/>
                </a:lnTo>
                <a:lnTo>
                  <a:pt x="85" y="600"/>
                </a:lnTo>
                <a:lnTo>
                  <a:pt x="83" y="572"/>
                </a:lnTo>
                <a:lnTo>
                  <a:pt x="27" y="565"/>
                </a:lnTo>
                <a:lnTo>
                  <a:pt x="0" y="559"/>
                </a:lnTo>
                <a:lnTo>
                  <a:pt x="13" y="538"/>
                </a:lnTo>
                <a:lnTo>
                  <a:pt x="16" y="509"/>
                </a:lnTo>
                <a:lnTo>
                  <a:pt x="27" y="482"/>
                </a:lnTo>
                <a:lnTo>
                  <a:pt x="52" y="465"/>
                </a:lnTo>
                <a:lnTo>
                  <a:pt x="67" y="452"/>
                </a:lnTo>
                <a:lnTo>
                  <a:pt x="132" y="447"/>
                </a:lnTo>
                <a:lnTo>
                  <a:pt x="165" y="459"/>
                </a:lnTo>
                <a:lnTo>
                  <a:pt x="188" y="455"/>
                </a:lnTo>
                <a:lnTo>
                  <a:pt x="211" y="452"/>
                </a:lnTo>
                <a:lnTo>
                  <a:pt x="239" y="442"/>
                </a:lnTo>
                <a:lnTo>
                  <a:pt x="239" y="409"/>
                </a:lnTo>
                <a:lnTo>
                  <a:pt x="226" y="378"/>
                </a:lnTo>
                <a:lnTo>
                  <a:pt x="206" y="330"/>
                </a:lnTo>
                <a:lnTo>
                  <a:pt x="185" y="296"/>
                </a:lnTo>
                <a:lnTo>
                  <a:pt x="176" y="281"/>
                </a:lnTo>
                <a:lnTo>
                  <a:pt x="156" y="235"/>
                </a:lnTo>
                <a:lnTo>
                  <a:pt x="192" y="191"/>
                </a:lnTo>
                <a:lnTo>
                  <a:pt x="236" y="161"/>
                </a:lnTo>
                <a:lnTo>
                  <a:pt x="240" y="161"/>
                </a:lnTo>
                <a:lnTo>
                  <a:pt x="270" y="146"/>
                </a:lnTo>
                <a:lnTo>
                  <a:pt x="280" y="161"/>
                </a:lnTo>
                <a:lnTo>
                  <a:pt x="300" y="181"/>
                </a:lnTo>
                <a:lnTo>
                  <a:pt x="328" y="221"/>
                </a:lnTo>
                <a:lnTo>
                  <a:pt x="352" y="195"/>
                </a:lnTo>
                <a:lnTo>
                  <a:pt x="374" y="185"/>
                </a:lnTo>
                <a:lnTo>
                  <a:pt x="400" y="159"/>
                </a:lnTo>
                <a:lnTo>
                  <a:pt x="404" y="131"/>
                </a:lnTo>
                <a:lnTo>
                  <a:pt x="370" y="87"/>
                </a:lnTo>
                <a:lnTo>
                  <a:pt x="365" y="67"/>
                </a:lnTo>
                <a:lnTo>
                  <a:pt x="384" y="56"/>
                </a:lnTo>
                <a:lnTo>
                  <a:pt x="404" y="44"/>
                </a:lnTo>
                <a:lnTo>
                  <a:pt x="442" y="36"/>
                </a:lnTo>
                <a:lnTo>
                  <a:pt x="460" y="23"/>
                </a:lnTo>
                <a:lnTo>
                  <a:pt x="483" y="25"/>
                </a:lnTo>
                <a:lnTo>
                  <a:pt x="486" y="8"/>
                </a:lnTo>
                <a:lnTo>
                  <a:pt x="573" y="36"/>
                </a:lnTo>
                <a:lnTo>
                  <a:pt x="596" y="41"/>
                </a:lnTo>
                <a:lnTo>
                  <a:pt x="609" y="25"/>
                </a:lnTo>
                <a:lnTo>
                  <a:pt x="650" y="38"/>
                </a:lnTo>
                <a:lnTo>
                  <a:pt x="673" y="44"/>
                </a:lnTo>
                <a:lnTo>
                  <a:pt x="688" y="38"/>
                </a:lnTo>
                <a:lnTo>
                  <a:pt x="725" y="46"/>
                </a:lnTo>
                <a:lnTo>
                  <a:pt x="743" y="44"/>
                </a:lnTo>
                <a:lnTo>
                  <a:pt x="772" y="52"/>
                </a:lnTo>
                <a:lnTo>
                  <a:pt x="812" y="31"/>
                </a:lnTo>
                <a:lnTo>
                  <a:pt x="820" y="15"/>
                </a:lnTo>
                <a:lnTo>
                  <a:pt x="841" y="0"/>
                </a:lnTo>
                <a:close/>
              </a:path>
            </a:pathLst>
          </a:custGeom>
          <a:gradFill rotWithShape="1">
            <a:gsLst>
              <a:gs pos="0">
                <a:srgbClr val="E9D28F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66" name="Rectangle 57"/>
          <xdr:cNvSpPr>
            <a:spLocks noChangeAspect="1" noChangeArrowheads="1"/>
          </xdr:cNvSpPr>
        </xdr:nvSpPr>
        <xdr:spPr bwMode="auto">
          <a:xfrm flipH="1">
            <a:off x="10320336" y="3957637"/>
            <a:ext cx="737536" cy="1905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TEPALCINGO</a:t>
            </a:r>
          </a:p>
        </xdr:txBody>
      </xdr:sp>
      <xdr:sp macro="" textlink="">
        <xdr:nvSpPr>
          <xdr:cNvPr id="67" name="Freeform 8"/>
          <xdr:cNvSpPr>
            <a:spLocks noChangeAspect="1"/>
          </xdr:cNvSpPr>
        </xdr:nvSpPr>
        <xdr:spPr bwMode="auto">
          <a:xfrm>
            <a:off x="9344025" y="2024063"/>
            <a:ext cx="1073150" cy="881062"/>
          </a:xfrm>
          <a:custGeom>
            <a:avLst/>
            <a:gdLst>
              <a:gd name="T0" fmla="*/ 274130051 w 898"/>
              <a:gd name="T1" fmla="*/ 684750766 h 708"/>
              <a:gd name="T2" fmla="*/ 230108844 w 898"/>
              <a:gd name="T3" fmla="*/ 788764564 h 708"/>
              <a:gd name="T4" fmla="*/ 208098838 w 898"/>
              <a:gd name="T5" fmla="*/ 871107940 h 708"/>
              <a:gd name="T6" fmla="*/ 120056424 w 898"/>
              <a:gd name="T7" fmla="*/ 836436259 h 708"/>
              <a:gd name="T8" fmla="*/ 96045618 w 898"/>
              <a:gd name="T9" fmla="*/ 923114217 h 708"/>
              <a:gd name="T10" fmla="*/ 38017609 w 898"/>
              <a:gd name="T11" fmla="*/ 1144141827 h 708"/>
              <a:gd name="T12" fmla="*/ 126060023 w 898"/>
              <a:gd name="T13" fmla="*/ 1219983952 h 708"/>
              <a:gd name="T14" fmla="*/ 254120846 w 898"/>
              <a:gd name="T15" fmla="*/ 1200481442 h 708"/>
              <a:gd name="T16" fmla="*/ 374177270 w 898"/>
              <a:gd name="T17" fmla="*/ 1287159400 h 708"/>
              <a:gd name="T18" fmla="*/ 438207682 w 898"/>
              <a:gd name="T19" fmla="*/ 1341332346 h 708"/>
              <a:gd name="T20" fmla="*/ 484229690 w 898"/>
              <a:gd name="T21" fmla="*/ 1449679482 h 708"/>
              <a:gd name="T22" fmla="*/ 558264107 w 898"/>
              <a:gd name="T23" fmla="*/ 1443178231 h 708"/>
              <a:gd name="T24" fmla="*/ 604286114 w 898"/>
              <a:gd name="T25" fmla="*/ 1402006543 h 708"/>
              <a:gd name="T26" fmla="*/ 676319730 w 898"/>
              <a:gd name="T27" fmla="*/ 1460514072 h 708"/>
              <a:gd name="T28" fmla="*/ 772365348 w 898"/>
              <a:gd name="T29" fmla="*/ 1469181992 h 708"/>
              <a:gd name="T30" fmla="*/ 816386555 w 898"/>
              <a:gd name="T31" fmla="*/ 1508185767 h 708"/>
              <a:gd name="T32" fmla="*/ 846400959 w 898"/>
              <a:gd name="T33" fmla="*/ 1376002783 h 708"/>
              <a:gd name="T34" fmla="*/ 822388957 w 898"/>
              <a:gd name="T35" fmla="*/ 1261155640 h 708"/>
              <a:gd name="T36" fmla="*/ 1104523407 w 898"/>
              <a:gd name="T37" fmla="*/ 1334831095 h 708"/>
              <a:gd name="T38" fmla="*/ 1148543419 w 898"/>
              <a:gd name="T39" fmla="*/ 1211316032 h 708"/>
              <a:gd name="T40" fmla="*/ 1172555421 w 898"/>
              <a:gd name="T41" fmla="*/ 1174478926 h 708"/>
              <a:gd name="T42" fmla="*/ 1196566228 w 898"/>
              <a:gd name="T43" fmla="*/ 1066131790 h 708"/>
              <a:gd name="T44" fmla="*/ 1080511405 w 898"/>
              <a:gd name="T45" fmla="*/ 1003290923 h 708"/>
              <a:gd name="T46" fmla="*/ 1156547818 w 898"/>
              <a:gd name="T47" fmla="*/ 962119235 h 708"/>
              <a:gd name="T48" fmla="*/ 1206571428 w 898"/>
              <a:gd name="T49" fmla="*/ 903611707 h 708"/>
              <a:gd name="T50" fmla="*/ 1220578230 w 898"/>
              <a:gd name="T51" fmla="*/ 836436259 h 708"/>
              <a:gd name="T52" fmla="*/ 1200567830 w 898"/>
              <a:gd name="T53" fmla="*/ 762760804 h 708"/>
              <a:gd name="T54" fmla="*/ 1326627852 w 898"/>
              <a:gd name="T55" fmla="*/ 840770841 h 708"/>
              <a:gd name="T56" fmla="*/ 1454688676 w 898"/>
              <a:gd name="T57" fmla="*/ 717255777 h 708"/>
              <a:gd name="T58" fmla="*/ 1522720689 w 898"/>
              <a:gd name="T59" fmla="*/ 689085348 h 708"/>
              <a:gd name="T60" fmla="*/ 1614764705 w 898"/>
              <a:gd name="T61" fmla="*/ 665248257 h 708"/>
              <a:gd name="T62" fmla="*/ 1694802720 w 898"/>
              <a:gd name="T63" fmla="*/ 632744489 h 708"/>
              <a:gd name="T64" fmla="*/ 1724817125 w 898"/>
              <a:gd name="T65" fmla="*/ 450721897 h 708"/>
              <a:gd name="T66" fmla="*/ 1720814328 w 898"/>
              <a:gd name="T67" fmla="*/ 372713104 h 708"/>
              <a:gd name="T68" fmla="*/ 1652782314 w 898"/>
              <a:gd name="T69" fmla="*/ 394382282 h 708"/>
              <a:gd name="T70" fmla="*/ 1646779911 w 898"/>
              <a:gd name="T71" fmla="*/ 286035146 h 708"/>
              <a:gd name="T72" fmla="*/ 1594755500 w 898"/>
              <a:gd name="T73" fmla="*/ 201525101 h 708"/>
              <a:gd name="T74" fmla="*/ 1450687074 w 898"/>
              <a:gd name="T75" fmla="*/ 134349653 h 708"/>
              <a:gd name="T76" fmla="*/ 1364646656 w 898"/>
              <a:gd name="T77" fmla="*/ 275200557 h 708"/>
              <a:gd name="T78" fmla="*/ 1368648258 w 898"/>
              <a:gd name="T79" fmla="*/ 368378522 h 708"/>
              <a:gd name="T80" fmla="*/ 1350639854 w 898"/>
              <a:gd name="T81" fmla="*/ 457223148 h 708"/>
              <a:gd name="T82" fmla="*/ 1364646656 w 898"/>
              <a:gd name="T83" fmla="*/ 535233186 h 708"/>
              <a:gd name="T84" fmla="*/ 1302617046 w 898"/>
              <a:gd name="T85" fmla="*/ 543901106 h 708"/>
              <a:gd name="T86" fmla="*/ 1288610244 w 898"/>
              <a:gd name="T87" fmla="*/ 465891068 h 708"/>
              <a:gd name="T88" fmla="*/ 1278605044 w 898"/>
              <a:gd name="T89" fmla="*/ 383547693 h 708"/>
              <a:gd name="T90" fmla="*/ 1214574632 w 898"/>
              <a:gd name="T91" fmla="*/ 325040165 h 708"/>
              <a:gd name="T92" fmla="*/ 1172555421 w 898"/>
              <a:gd name="T93" fmla="*/ 171188002 h 708"/>
              <a:gd name="T94" fmla="*/ 1268601039 w 898"/>
              <a:gd name="T95" fmla="*/ 153852162 h 708"/>
              <a:gd name="T96" fmla="*/ 1350639854 w 898"/>
              <a:gd name="T97" fmla="*/ 145184242 h 708"/>
              <a:gd name="T98" fmla="*/ 1316623848 w 898"/>
              <a:gd name="T99" fmla="*/ 15167927 h 708"/>
              <a:gd name="T100" fmla="*/ 1234585032 w 898"/>
              <a:gd name="T101" fmla="*/ 0 h 708"/>
              <a:gd name="T102" fmla="*/ 1148543419 w 898"/>
              <a:gd name="T103" fmla="*/ 82343376 h 708"/>
              <a:gd name="T104" fmla="*/ 1080511405 w 898"/>
              <a:gd name="T105" fmla="*/ 153852162 h 708"/>
              <a:gd name="T106" fmla="*/ 1042493797 w 898"/>
              <a:gd name="T107" fmla="*/ 242696789 h 708"/>
              <a:gd name="T108" fmla="*/ 854404163 w 898"/>
              <a:gd name="T109" fmla="*/ 253531378 h 708"/>
              <a:gd name="T110" fmla="*/ 682323328 w 898"/>
              <a:gd name="T111" fmla="*/ 305537655 h 708"/>
              <a:gd name="T112" fmla="*/ 538254902 w 898"/>
              <a:gd name="T113" fmla="*/ 331541416 h 708"/>
              <a:gd name="T114" fmla="*/ 496234496 w 898"/>
              <a:gd name="T115" fmla="*/ 394382282 h 708"/>
              <a:gd name="T116" fmla="*/ 292138455 w 898"/>
              <a:gd name="T117" fmla="*/ 498394836 h 708"/>
              <a:gd name="T118" fmla="*/ 192091235 w 898"/>
              <a:gd name="T119" fmla="*/ 520064015 h 708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98"/>
              <a:gd name="T181" fmla="*/ 0 h 708"/>
              <a:gd name="T182" fmla="*/ 898 w 898"/>
              <a:gd name="T183" fmla="*/ 708 h 708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98" h="708">
                <a:moveTo>
                  <a:pt x="75" y="247"/>
                </a:moveTo>
                <a:lnTo>
                  <a:pt x="79" y="263"/>
                </a:lnTo>
                <a:lnTo>
                  <a:pt x="137" y="316"/>
                </a:lnTo>
                <a:lnTo>
                  <a:pt x="128" y="335"/>
                </a:lnTo>
                <a:lnTo>
                  <a:pt x="127" y="352"/>
                </a:lnTo>
                <a:lnTo>
                  <a:pt x="115" y="364"/>
                </a:lnTo>
                <a:lnTo>
                  <a:pt x="113" y="374"/>
                </a:lnTo>
                <a:lnTo>
                  <a:pt x="113" y="388"/>
                </a:lnTo>
                <a:lnTo>
                  <a:pt x="104" y="402"/>
                </a:lnTo>
                <a:lnTo>
                  <a:pt x="91" y="388"/>
                </a:lnTo>
                <a:lnTo>
                  <a:pt x="74" y="381"/>
                </a:lnTo>
                <a:lnTo>
                  <a:pt x="60" y="386"/>
                </a:lnTo>
                <a:lnTo>
                  <a:pt x="50" y="402"/>
                </a:lnTo>
                <a:lnTo>
                  <a:pt x="46" y="412"/>
                </a:lnTo>
                <a:lnTo>
                  <a:pt x="48" y="426"/>
                </a:lnTo>
                <a:lnTo>
                  <a:pt x="53" y="444"/>
                </a:lnTo>
                <a:lnTo>
                  <a:pt x="0" y="510"/>
                </a:lnTo>
                <a:lnTo>
                  <a:pt x="19" y="528"/>
                </a:lnTo>
                <a:lnTo>
                  <a:pt x="29" y="549"/>
                </a:lnTo>
                <a:lnTo>
                  <a:pt x="34" y="558"/>
                </a:lnTo>
                <a:lnTo>
                  <a:pt x="63" y="563"/>
                </a:lnTo>
                <a:lnTo>
                  <a:pt x="104" y="535"/>
                </a:lnTo>
                <a:lnTo>
                  <a:pt x="116" y="542"/>
                </a:lnTo>
                <a:lnTo>
                  <a:pt x="127" y="554"/>
                </a:lnTo>
                <a:lnTo>
                  <a:pt x="151" y="568"/>
                </a:lnTo>
                <a:lnTo>
                  <a:pt x="175" y="580"/>
                </a:lnTo>
                <a:lnTo>
                  <a:pt x="187" y="594"/>
                </a:lnTo>
                <a:lnTo>
                  <a:pt x="188" y="619"/>
                </a:lnTo>
                <a:lnTo>
                  <a:pt x="200" y="623"/>
                </a:lnTo>
                <a:lnTo>
                  <a:pt x="219" y="619"/>
                </a:lnTo>
                <a:lnTo>
                  <a:pt x="223" y="640"/>
                </a:lnTo>
                <a:lnTo>
                  <a:pt x="231" y="654"/>
                </a:lnTo>
                <a:lnTo>
                  <a:pt x="242" y="669"/>
                </a:lnTo>
                <a:lnTo>
                  <a:pt x="259" y="676"/>
                </a:lnTo>
                <a:lnTo>
                  <a:pt x="266" y="659"/>
                </a:lnTo>
                <a:lnTo>
                  <a:pt x="279" y="666"/>
                </a:lnTo>
                <a:lnTo>
                  <a:pt x="295" y="669"/>
                </a:lnTo>
                <a:lnTo>
                  <a:pt x="293" y="655"/>
                </a:lnTo>
                <a:lnTo>
                  <a:pt x="302" y="647"/>
                </a:lnTo>
                <a:lnTo>
                  <a:pt x="319" y="648"/>
                </a:lnTo>
                <a:lnTo>
                  <a:pt x="329" y="662"/>
                </a:lnTo>
                <a:lnTo>
                  <a:pt x="338" y="674"/>
                </a:lnTo>
                <a:lnTo>
                  <a:pt x="351" y="683"/>
                </a:lnTo>
                <a:lnTo>
                  <a:pt x="365" y="674"/>
                </a:lnTo>
                <a:lnTo>
                  <a:pt x="386" y="678"/>
                </a:lnTo>
                <a:lnTo>
                  <a:pt x="391" y="700"/>
                </a:lnTo>
                <a:lnTo>
                  <a:pt x="403" y="708"/>
                </a:lnTo>
                <a:lnTo>
                  <a:pt x="408" y="696"/>
                </a:lnTo>
                <a:lnTo>
                  <a:pt x="427" y="671"/>
                </a:lnTo>
                <a:lnTo>
                  <a:pt x="428" y="650"/>
                </a:lnTo>
                <a:lnTo>
                  <a:pt x="423" y="635"/>
                </a:lnTo>
                <a:lnTo>
                  <a:pt x="418" y="623"/>
                </a:lnTo>
                <a:lnTo>
                  <a:pt x="418" y="612"/>
                </a:lnTo>
                <a:lnTo>
                  <a:pt x="411" y="582"/>
                </a:lnTo>
                <a:lnTo>
                  <a:pt x="432" y="546"/>
                </a:lnTo>
                <a:lnTo>
                  <a:pt x="538" y="606"/>
                </a:lnTo>
                <a:lnTo>
                  <a:pt x="552" y="616"/>
                </a:lnTo>
                <a:lnTo>
                  <a:pt x="552" y="580"/>
                </a:lnTo>
                <a:lnTo>
                  <a:pt x="559" y="566"/>
                </a:lnTo>
                <a:lnTo>
                  <a:pt x="574" y="559"/>
                </a:lnTo>
                <a:lnTo>
                  <a:pt x="584" y="563"/>
                </a:lnTo>
                <a:lnTo>
                  <a:pt x="591" y="552"/>
                </a:lnTo>
                <a:lnTo>
                  <a:pt x="586" y="542"/>
                </a:lnTo>
                <a:lnTo>
                  <a:pt x="593" y="523"/>
                </a:lnTo>
                <a:lnTo>
                  <a:pt x="581" y="506"/>
                </a:lnTo>
                <a:lnTo>
                  <a:pt x="598" y="492"/>
                </a:lnTo>
                <a:lnTo>
                  <a:pt x="578" y="468"/>
                </a:lnTo>
                <a:lnTo>
                  <a:pt x="545" y="472"/>
                </a:lnTo>
                <a:lnTo>
                  <a:pt x="540" y="463"/>
                </a:lnTo>
                <a:lnTo>
                  <a:pt x="540" y="441"/>
                </a:lnTo>
                <a:lnTo>
                  <a:pt x="562" y="441"/>
                </a:lnTo>
                <a:lnTo>
                  <a:pt x="578" y="444"/>
                </a:lnTo>
                <a:lnTo>
                  <a:pt x="576" y="424"/>
                </a:lnTo>
                <a:lnTo>
                  <a:pt x="590" y="417"/>
                </a:lnTo>
                <a:lnTo>
                  <a:pt x="603" y="417"/>
                </a:lnTo>
                <a:lnTo>
                  <a:pt x="619" y="412"/>
                </a:lnTo>
                <a:lnTo>
                  <a:pt x="615" y="396"/>
                </a:lnTo>
                <a:lnTo>
                  <a:pt x="610" y="386"/>
                </a:lnTo>
                <a:lnTo>
                  <a:pt x="610" y="374"/>
                </a:lnTo>
                <a:lnTo>
                  <a:pt x="602" y="364"/>
                </a:lnTo>
                <a:lnTo>
                  <a:pt x="600" y="352"/>
                </a:lnTo>
                <a:lnTo>
                  <a:pt x="641" y="374"/>
                </a:lnTo>
                <a:lnTo>
                  <a:pt x="651" y="384"/>
                </a:lnTo>
                <a:lnTo>
                  <a:pt x="663" y="388"/>
                </a:lnTo>
                <a:lnTo>
                  <a:pt x="677" y="383"/>
                </a:lnTo>
                <a:lnTo>
                  <a:pt x="716" y="342"/>
                </a:lnTo>
                <a:lnTo>
                  <a:pt x="727" y="331"/>
                </a:lnTo>
                <a:lnTo>
                  <a:pt x="742" y="333"/>
                </a:lnTo>
                <a:lnTo>
                  <a:pt x="749" y="319"/>
                </a:lnTo>
                <a:lnTo>
                  <a:pt x="761" y="318"/>
                </a:lnTo>
                <a:lnTo>
                  <a:pt x="770" y="323"/>
                </a:lnTo>
                <a:lnTo>
                  <a:pt x="787" y="312"/>
                </a:lnTo>
                <a:lnTo>
                  <a:pt x="807" y="307"/>
                </a:lnTo>
                <a:lnTo>
                  <a:pt x="826" y="302"/>
                </a:lnTo>
                <a:lnTo>
                  <a:pt x="830" y="292"/>
                </a:lnTo>
                <a:lnTo>
                  <a:pt x="847" y="292"/>
                </a:lnTo>
                <a:lnTo>
                  <a:pt x="898" y="249"/>
                </a:lnTo>
                <a:lnTo>
                  <a:pt x="872" y="216"/>
                </a:lnTo>
                <a:lnTo>
                  <a:pt x="862" y="208"/>
                </a:lnTo>
                <a:lnTo>
                  <a:pt x="874" y="199"/>
                </a:lnTo>
                <a:lnTo>
                  <a:pt x="869" y="180"/>
                </a:lnTo>
                <a:lnTo>
                  <a:pt x="860" y="172"/>
                </a:lnTo>
                <a:lnTo>
                  <a:pt x="850" y="172"/>
                </a:lnTo>
                <a:lnTo>
                  <a:pt x="840" y="179"/>
                </a:lnTo>
                <a:lnTo>
                  <a:pt x="826" y="182"/>
                </a:lnTo>
                <a:lnTo>
                  <a:pt x="818" y="167"/>
                </a:lnTo>
                <a:lnTo>
                  <a:pt x="831" y="151"/>
                </a:lnTo>
                <a:lnTo>
                  <a:pt x="823" y="132"/>
                </a:lnTo>
                <a:lnTo>
                  <a:pt x="804" y="134"/>
                </a:lnTo>
                <a:lnTo>
                  <a:pt x="804" y="103"/>
                </a:lnTo>
                <a:lnTo>
                  <a:pt x="797" y="93"/>
                </a:lnTo>
                <a:lnTo>
                  <a:pt x="797" y="83"/>
                </a:lnTo>
                <a:lnTo>
                  <a:pt x="734" y="69"/>
                </a:lnTo>
                <a:lnTo>
                  <a:pt x="725" y="62"/>
                </a:lnTo>
                <a:lnTo>
                  <a:pt x="716" y="83"/>
                </a:lnTo>
                <a:lnTo>
                  <a:pt x="686" y="117"/>
                </a:lnTo>
                <a:lnTo>
                  <a:pt x="682" y="127"/>
                </a:lnTo>
                <a:lnTo>
                  <a:pt x="684" y="139"/>
                </a:lnTo>
                <a:lnTo>
                  <a:pt x="684" y="156"/>
                </a:lnTo>
                <a:lnTo>
                  <a:pt x="684" y="170"/>
                </a:lnTo>
                <a:lnTo>
                  <a:pt x="689" y="184"/>
                </a:lnTo>
                <a:lnTo>
                  <a:pt x="682" y="201"/>
                </a:lnTo>
                <a:lnTo>
                  <a:pt x="675" y="211"/>
                </a:lnTo>
                <a:lnTo>
                  <a:pt x="684" y="218"/>
                </a:lnTo>
                <a:lnTo>
                  <a:pt x="691" y="239"/>
                </a:lnTo>
                <a:lnTo>
                  <a:pt x="682" y="247"/>
                </a:lnTo>
                <a:lnTo>
                  <a:pt x="670" y="249"/>
                </a:lnTo>
                <a:lnTo>
                  <a:pt x="668" y="259"/>
                </a:lnTo>
                <a:lnTo>
                  <a:pt x="651" y="251"/>
                </a:lnTo>
                <a:lnTo>
                  <a:pt x="641" y="244"/>
                </a:lnTo>
                <a:lnTo>
                  <a:pt x="634" y="228"/>
                </a:lnTo>
                <a:lnTo>
                  <a:pt x="644" y="215"/>
                </a:lnTo>
                <a:lnTo>
                  <a:pt x="648" y="206"/>
                </a:lnTo>
                <a:lnTo>
                  <a:pt x="648" y="189"/>
                </a:lnTo>
                <a:lnTo>
                  <a:pt x="639" y="177"/>
                </a:lnTo>
                <a:lnTo>
                  <a:pt x="619" y="177"/>
                </a:lnTo>
                <a:lnTo>
                  <a:pt x="615" y="168"/>
                </a:lnTo>
                <a:lnTo>
                  <a:pt x="607" y="150"/>
                </a:lnTo>
                <a:lnTo>
                  <a:pt x="607" y="105"/>
                </a:lnTo>
                <a:lnTo>
                  <a:pt x="595" y="88"/>
                </a:lnTo>
                <a:lnTo>
                  <a:pt x="586" y="79"/>
                </a:lnTo>
                <a:lnTo>
                  <a:pt x="586" y="55"/>
                </a:lnTo>
                <a:lnTo>
                  <a:pt x="600" y="60"/>
                </a:lnTo>
                <a:lnTo>
                  <a:pt x="634" y="71"/>
                </a:lnTo>
                <a:lnTo>
                  <a:pt x="648" y="79"/>
                </a:lnTo>
                <a:lnTo>
                  <a:pt x="651" y="102"/>
                </a:lnTo>
                <a:lnTo>
                  <a:pt x="675" y="67"/>
                </a:lnTo>
                <a:lnTo>
                  <a:pt x="680" y="52"/>
                </a:lnTo>
                <a:lnTo>
                  <a:pt x="686" y="12"/>
                </a:lnTo>
                <a:lnTo>
                  <a:pt x="658" y="7"/>
                </a:lnTo>
                <a:lnTo>
                  <a:pt x="643" y="9"/>
                </a:lnTo>
                <a:lnTo>
                  <a:pt x="626" y="6"/>
                </a:lnTo>
                <a:lnTo>
                  <a:pt x="617" y="0"/>
                </a:lnTo>
                <a:lnTo>
                  <a:pt x="607" y="21"/>
                </a:lnTo>
                <a:lnTo>
                  <a:pt x="588" y="31"/>
                </a:lnTo>
                <a:lnTo>
                  <a:pt x="574" y="38"/>
                </a:lnTo>
                <a:lnTo>
                  <a:pt x="567" y="48"/>
                </a:lnTo>
                <a:lnTo>
                  <a:pt x="554" y="69"/>
                </a:lnTo>
                <a:lnTo>
                  <a:pt x="540" y="71"/>
                </a:lnTo>
                <a:lnTo>
                  <a:pt x="536" y="84"/>
                </a:lnTo>
                <a:lnTo>
                  <a:pt x="533" y="105"/>
                </a:lnTo>
                <a:lnTo>
                  <a:pt x="521" y="112"/>
                </a:lnTo>
                <a:lnTo>
                  <a:pt x="458" y="114"/>
                </a:lnTo>
                <a:lnTo>
                  <a:pt x="442" y="117"/>
                </a:lnTo>
                <a:lnTo>
                  <a:pt x="427" y="117"/>
                </a:lnTo>
                <a:lnTo>
                  <a:pt x="403" y="108"/>
                </a:lnTo>
                <a:lnTo>
                  <a:pt x="358" y="141"/>
                </a:lnTo>
                <a:lnTo>
                  <a:pt x="341" y="141"/>
                </a:lnTo>
                <a:lnTo>
                  <a:pt x="324" y="151"/>
                </a:lnTo>
                <a:lnTo>
                  <a:pt x="295" y="160"/>
                </a:lnTo>
                <a:lnTo>
                  <a:pt x="269" y="153"/>
                </a:lnTo>
                <a:lnTo>
                  <a:pt x="257" y="144"/>
                </a:lnTo>
                <a:lnTo>
                  <a:pt x="247" y="162"/>
                </a:lnTo>
                <a:lnTo>
                  <a:pt x="248" y="182"/>
                </a:lnTo>
                <a:lnTo>
                  <a:pt x="223" y="199"/>
                </a:lnTo>
                <a:lnTo>
                  <a:pt x="168" y="223"/>
                </a:lnTo>
                <a:lnTo>
                  <a:pt x="146" y="230"/>
                </a:lnTo>
                <a:lnTo>
                  <a:pt x="134" y="232"/>
                </a:lnTo>
                <a:lnTo>
                  <a:pt x="123" y="235"/>
                </a:lnTo>
                <a:lnTo>
                  <a:pt x="96" y="240"/>
                </a:lnTo>
                <a:lnTo>
                  <a:pt x="75" y="247"/>
                </a:lnTo>
                <a:close/>
              </a:path>
            </a:pathLst>
          </a:custGeom>
          <a:gradFill rotWithShape="1">
            <a:gsLst>
              <a:gs pos="0">
                <a:srgbClr val="EBD699"/>
              </a:gs>
              <a:gs pos="100000">
                <a:srgbClr val="CC9900"/>
              </a:gs>
            </a:gsLst>
            <a:path path="rect">
              <a:fillToRect l="50000" t="50000" r="50000" b="50000"/>
            </a:path>
          </a:gradFill>
          <a:ln w="9525">
            <a:solidFill>
              <a:srgbClr val="9E4F00"/>
            </a:solidFill>
            <a:round/>
            <a:headEnd/>
            <a:tailEnd/>
          </a:ln>
        </xdr:spPr>
        <xdr:txBody>
          <a:bodyPr wrap="square"/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s-MX" sz="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68" name="Rectangle 64"/>
          <xdr:cNvSpPr>
            <a:spLocks noChangeAspect="1" noChangeArrowheads="1"/>
          </xdr:cNvSpPr>
        </xdr:nvSpPr>
        <xdr:spPr bwMode="auto">
          <a:xfrm flipH="1">
            <a:off x="9362755" y="2399560"/>
            <a:ext cx="822325" cy="1905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2075" tIns="46038" rIns="92075" bIns="46038">
            <a:sp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buFontTx/>
              <a:buNone/>
            </a:pPr>
            <a:r>
              <a:rPr lang="es-ES" altLang="es-MX" sz="400" b="1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YAUTEPEC</a:t>
            </a:r>
          </a:p>
        </xdr:txBody>
      </xdr:sp>
      <xdr:sp macro="" textlink="">
        <xdr:nvSpPr>
          <xdr:cNvPr id="69" name="79 Elipse"/>
          <xdr:cNvSpPr/>
        </xdr:nvSpPr>
        <xdr:spPr bwMode="auto">
          <a:xfrm>
            <a:off x="9159185" y="2601913"/>
            <a:ext cx="86866" cy="88652"/>
          </a:xfrm>
          <a:prstGeom prst="ellipse">
            <a:avLst/>
          </a:prstGeom>
          <a:gradFill flip="none" rotWithShape="1">
            <a:gsLst>
              <a:gs pos="71000">
                <a:srgbClr val="FF0066"/>
              </a:gs>
              <a:gs pos="0">
                <a:srgbClr val="FFCCFF"/>
              </a:gs>
            </a:gsLst>
            <a:path path="circle">
              <a:fillToRect l="50000" t="50000" r="50000" b="50000"/>
            </a:path>
            <a:tileRect/>
          </a:gra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MX" sz="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70" name="80 Elipse"/>
          <xdr:cNvSpPr/>
        </xdr:nvSpPr>
        <xdr:spPr bwMode="auto">
          <a:xfrm>
            <a:off x="8841234" y="1855912"/>
            <a:ext cx="86866" cy="88652"/>
          </a:xfrm>
          <a:prstGeom prst="ellipse">
            <a:avLst/>
          </a:prstGeom>
          <a:gradFill flip="none" rotWithShape="1">
            <a:gsLst>
              <a:gs pos="71000">
                <a:srgbClr val="FF0066"/>
              </a:gs>
              <a:gs pos="0">
                <a:srgbClr val="FFCCFF"/>
              </a:gs>
            </a:gsLst>
            <a:path path="circle">
              <a:fillToRect l="50000" t="50000" r="50000" b="50000"/>
            </a:path>
            <a:tileRect/>
          </a:gra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MX" sz="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71" name="81 Elipse"/>
          <xdr:cNvSpPr/>
        </xdr:nvSpPr>
        <xdr:spPr bwMode="auto">
          <a:xfrm>
            <a:off x="8832056" y="1301751"/>
            <a:ext cx="86866" cy="88652"/>
          </a:xfrm>
          <a:prstGeom prst="ellipse">
            <a:avLst/>
          </a:prstGeom>
          <a:gradFill flip="none" rotWithShape="1">
            <a:gsLst>
              <a:gs pos="71000">
                <a:srgbClr val="FF0066"/>
              </a:gs>
              <a:gs pos="0">
                <a:srgbClr val="FFCCFF"/>
              </a:gs>
            </a:gsLst>
            <a:path path="circle">
              <a:fillToRect l="50000" t="50000" r="50000" b="50000"/>
            </a:path>
            <a:tileRect/>
          </a:gra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s-MX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marL="0" marR="0" indent="0" algn="ctr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MX" sz="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pic>
        <xdr:nvPicPr>
          <xdr:cNvPr id="72" name="Picture 13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96387" y="2230438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3" name="Picture 13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51875" y="2433637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4" name="Picture 13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5950" y="1630363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5" name="Picture 13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7907" y="2933700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6" name="Picture 13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38581" y="2509838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7" name="Picture 13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270456" y="4148137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8" name="Picture 13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83812" y="3035300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9" name="Picture 13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06283" y="3258344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0" name="Picture 13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71836" y="2979738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1" name="Picture 13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57012" y="1900238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2" name="Picture 14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71112" y="1854200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3" name="Picture 14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34561" y="2251075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4" name="Picture 14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10875" y="2300287"/>
            <a:ext cx="92075" cy="920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tables/table1.xml><?xml version="1.0" encoding="utf-8"?>
<table xmlns="http://schemas.openxmlformats.org/spreadsheetml/2006/main" id="1" name="Tabla1" displayName="Tabla1" ref="A8:J20" totalsRowShown="0" headerRowDxfId="339" dataDxfId="338" tableBorderDxfId="337">
  <autoFilter ref="A8:J20"/>
  <tableColumns count="10">
    <tableColumn id="1" name="Columna1" dataDxfId="336"/>
    <tableColumn id="2" name="Columna2" dataDxfId="335"/>
    <tableColumn id="3" name="Columna3" dataDxfId="334"/>
    <tableColumn id="4" name="Columna4" dataDxfId="333"/>
    <tableColumn id="5" name="Columna5" dataDxfId="332"/>
    <tableColumn id="6" name="Columna6" dataDxfId="331"/>
    <tableColumn id="7" name="Columna7" dataDxfId="330"/>
    <tableColumn id="8" name="Columna8" dataDxfId="329"/>
    <tableColumn id="9" name="Columna9" dataDxfId="328"/>
    <tableColumn id="10" name="Columna10" dataDxfId="327"/>
  </tableColumns>
  <tableStyleInfo name="Estilo de tabla 1" showFirstColumn="0" showLastColumn="0" showRowStripes="1" showColumnStripes="0"/>
</table>
</file>

<file path=xl/tables/table10.xml><?xml version="1.0" encoding="utf-8"?>
<table xmlns="http://schemas.openxmlformats.org/spreadsheetml/2006/main" id="11" name="Tabla11" displayName="Tabla11" ref="A8:E14" totalsRowShown="0" headerRowDxfId="238" dataDxfId="237" tableBorderDxfId="236">
  <autoFilter ref="A8:E14"/>
  <tableColumns count="5">
    <tableColumn id="1" name="Columna1" dataDxfId="235"/>
    <tableColumn id="2" name="Columna2" dataDxfId="234"/>
    <tableColumn id="3" name="Columna3" dataDxfId="233"/>
    <tableColumn id="4" name="Columna4" dataDxfId="232"/>
    <tableColumn id="5" name="Columna5" dataDxfId="231"/>
  </tableColumns>
  <tableStyleInfo name="Estilo de tabla 1" showFirstColumn="0" showLastColumn="0" showRowStripes="1" showColumnStripes="0"/>
</table>
</file>

<file path=xl/tables/table11.xml><?xml version="1.0" encoding="utf-8"?>
<table xmlns="http://schemas.openxmlformats.org/spreadsheetml/2006/main" id="12" name="Tabla12" displayName="Tabla12" ref="A17:E23" totalsRowShown="0" headerRowDxfId="230" dataDxfId="229" tableBorderDxfId="228">
  <autoFilter ref="A17:E23"/>
  <tableColumns count="5">
    <tableColumn id="1" name="Columna1" dataDxfId="227"/>
    <tableColumn id="2" name="Columna2" dataDxfId="226"/>
    <tableColumn id="3" name="Columna3" dataDxfId="225"/>
    <tableColumn id="4" name="Columna4" dataDxfId="224"/>
    <tableColumn id="5" name="Columna5" dataDxfId="223"/>
  </tableColumns>
  <tableStyleInfo name="Estilo de tabla 1" showFirstColumn="0" showLastColumn="0" showRowStripes="1" showColumnStripes="0"/>
</table>
</file>

<file path=xl/tables/table12.xml><?xml version="1.0" encoding="utf-8"?>
<table xmlns="http://schemas.openxmlformats.org/spreadsheetml/2006/main" id="13" name="Tabla13" displayName="Tabla13" ref="A26:E32" totalsRowShown="0" headerRowDxfId="222" dataDxfId="221" tableBorderDxfId="220">
  <autoFilter ref="A26:E32"/>
  <tableColumns count="5">
    <tableColumn id="1" name="Columna1" dataDxfId="219"/>
    <tableColumn id="2" name="Columna2" dataDxfId="218"/>
    <tableColumn id="3" name="Columna3" dataDxfId="217"/>
    <tableColumn id="4" name="Columna4" dataDxfId="216"/>
    <tableColumn id="5" name="Columna5" dataDxfId="215"/>
  </tableColumns>
  <tableStyleInfo name="Estilo de tabla 1" showFirstColumn="0" showLastColumn="0" showRowStripes="1" showColumnStripes="0"/>
</table>
</file>

<file path=xl/tables/table13.xml><?xml version="1.0" encoding="utf-8"?>
<table xmlns="http://schemas.openxmlformats.org/spreadsheetml/2006/main" id="14" name="Tabla14" displayName="Tabla14" ref="A8:E12" totalsRowShown="0" headerRowDxfId="214" dataDxfId="213" tableBorderDxfId="212">
  <autoFilter ref="A8:E12"/>
  <tableColumns count="5">
    <tableColumn id="1" name="Columna1" dataDxfId="211"/>
    <tableColumn id="2" name="Columna2" dataDxfId="210"/>
    <tableColumn id="3" name="Columna3" dataDxfId="209"/>
    <tableColumn id="4" name="Columna4" dataDxfId="208"/>
    <tableColumn id="5" name="Columna5" dataDxfId="207"/>
  </tableColumns>
  <tableStyleInfo name="Estilo de tabla 1" showFirstColumn="0" showLastColumn="0" showRowStripes="1" showColumnStripes="0"/>
</table>
</file>

<file path=xl/tables/table14.xml><?xml version="1.0" encoding="utf-8"?>
<table xmlns="http://schemas.openxmlformats.org/spreadsheetml/2006/main" id="15" name="Tabla15" displayName="Tabla15" ref="A7:E11" totalsRowShown="0" dataDxfId="206" tableBorderDxfId="205">
  <autoFilter ref="A7:E11"/>
  <tableColumns count="5">
    <tableColumn id="1" name="Columna1" dataDxfId="204"/>
    <tableColumn id="2" name="Columna2" dataDxfId="203"/>
    <tableColumn id="3" name="Columna3" dataDxfId="202"/>
    <tableColumn id="4" name="Columna4" dataDxfId="201"/>
    <tableColumn id="5" name="Columna5" dataDxfId="200"/>
  </tableColumns>
  <tableStyleInfo name="Estilo de tabla 1" showFirstColumn="0" showLastColumn="0" showRowStripes="1" showColumnStripes="0"/>
</table>
</file>

<file path=xl/tables/table15.xml><?xml version="1.0" encoding="utf-8"?>
<table xmlns="http://schemas.openxmlformats.org/spreadsheetml/2006/main" id="16" name="Tabla16" displayName="Tabla16" ref="A8:Y12" totalsRowShown="0" headerRowDxfId="199" dataDxfId="198" tableBorderDxfId="197">
  <autoFilter ref="A8:Y12"/>
  <tableColumns count="25">
    <tableColumn id="1" name="Columna1" dataDxfId="196"/>
    <tableColumn id="2" name="Columna2" dataDxfId="195"/>
    <tableColumn id="3" name="Columna3" dataDxfId="194"/>
    <tableColumn id="4" name="Columna4" dataDxfId="193"/>
    <tableColumn id="5" name="Columna5" dataDxfId="192"/>
    <tableColumn id="6" name="Columna6" dataDxfId="191"/>
    <tableColumn id="7" name="Columna7" dataDxfId="190"/>
    <tableColumn id="8" name="Columna8" dataDxfId="189"/>
    <tableColumn id="9" name="Columna9" dataDxfId="188"/>
    <tableColumn id="10" name="Columna10" dataDxfId="187"/>
    <tableColumn id="11" name="Columna11" dataDxfId="186"/>
    <tableColumn id="12" name="Columna12" dataDxfId="185"/>
    <tableColumn id="13" name="Columna13" dataDxfId="184"/>
    <tableColumn id="14" name="Columna14" dataDxfId="183"/>
    <tableColumn id="15" name="Columna15" dataDxfId="182"/>
    <tableColumn id="16" name="Columna16" dataDxfId="181"/>
    <tableColumn id="17" name="Columna17" dataDxfId="180"/>
    <tableColumn id="18" name="Columna18" dataDxfId="179"/>
    <tableColumn id="19" name="Columna19" dataDxfId="178"/>
    <tableColumn id="20" name="Columna20" dataDxfId="177"/>
    <tableColumn id="21" name="Columna21" dataDxfId="176"/>
    <tableColumn id="22" name="Columna22" dataDxfId="175"/>
    <tableColumn id="23" name="Columna23" dataDxfId="174"/>
    <tableColumn id="24" name="Columna24" dataDxfId="173"/>
    <tableColumn id="25" name="Columna25" dataDxfId="172"/>
  </tableColumns>
  <tableStyleInfo name="Estilo de tabla 1" showFirstColumn="0" showLastColumn="0" showRowStripes="1" showColumnStripes="0"/>
</table>
</file>

<file path=xl/tables/table16.xml><?xml version="1.0" encoding="utf-8"?>
<table xmlns="http://schemas.openxmlformats.org/spreadsheetml/2006/main" id="17" name="Tabla17" displayName="Tabla17" ref="A6:E8" totalsRowShown="0" headerRowDxfId="171" dataDxfId="170" tableBorderDxfId="169">
  <autoFilter ref="A6:E8"/>
  <tableColumns count="5">
    <tableColumn id="1" name="Columna1" dataDxfId="168"/>
    <tableColumn id="2" name="Columna2" dataDxfId="167"/>
    <tableColumn id="3" name="Columna3" dataDxfId="166"/>
    <tableColumn id="4" name="Columna4" dataDxfId="165"/>
    <tableColumn id="5" name="Columna5" dataDxfId="164"/>
  </tableColumns>
  <tableStyleInfo name="Estilo de tabla 1" showFirstColumn="0" showLastColumn="0" showRowStripes="1" showColumnStripes="0"/>
</table>
</file>

<file path=xl/tables/table17.xml><?xml version="1.0" encoding="utf-8"?>
<table xmlns="http://schemas.openxmlformats.org/spreadsheetml/2006/main" id="30" name="Tabla1831" displayName="Tabla1831" ref="A8:E12" totalsRowShown="0" dataDxfId="163" tableBorderDxfId="162">
  <autoFilter ref="A8:E12"/>
  <tableColumns count="5">
    <tableColumn id="1" name="Columna1" dataDxfId="161"/>
    <tableColumn id="2" name="Columna2" dataDxfId="160"/>
    <tableColumn id="3" name="Columna3" dataDxfId="159"/>
    <tableColumn id="4" name="Columna4" dataDxfId="158"/>
    <tableColumn id="5" name="Columna5" dataDxfId="157"/>
  </tableColumns>
  <tableStyleInfo name="Estilo de tabla 1" showFirstColumn="0" showLastColumn="0" showRowStripes="1" showColumnStripes="0"/>
</table>
</file>

<file path=xl/tables/table18.xml><?xml version="1.0" encoding="utf-8"?>
<table xmlns="http://schemas.openxmlformats.org/spreadsheetml/2006/main" id="19" name="Tabla19" displayName="Tabla19" ref="A8:E41" totalsRowShown="0" headerRowDxfId="156" dataDxfId="155">
  <autoFilter ref="A8:E41"/>
  <tableColumns count="5">
    <tableColumn id="1" name="Columna1" dataDxfId="154"/>
    <tableColumn id="2" name="Columna2" dataDxfId="153"/>
    <tableColumn id="3" name="Columna3" dataDxfId="152"/>
    <tableColumn id="4" name="Columna4" dataDxfId="151"/>
    <tableColumn id="5" name="Columna5" dataDxfId="150"/>
  </tableColumns>
  <tableStyleInfo name="Estilo de tabla 1" showFirstColumn="0" showLastColumn="0" showRowStripes="1" showColumnStripes="0"/>
</table>
</file>

<file path=xl/tables/table19.xml><?xml version="1.0" encoding="utf-8"?>
<table xmlns="http://schemas.openxmlformats.org/spreadsheetml/2006/main" id="20" name="Tabla20" displayName="Tabla20" ref="A7:E11" totalsRowShown="0" dataDxfId="149" tableBorderDxfId="148">
  <autoFilter ref="A7:E11"/>
  <tableColumns count="5">
    <tableColumn id="1" name="Columna1" dataDxfId="147"/>
    <tableColumn id="2" name="Columna2" dataDxfId="146"/>
    <tableColumn id="3" name="Columna3" dataDxfId="145"/>
    <tableColumn id="4" name="Columna4" dataDxfId="144"/>
    <tableColumn id="5" name="Columna5" dataDxfId="143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7:E19" totalsRowShown="0" headerRowDxfId="326" dataDxfId="325" tableBorderDxfId="324">
  <autoFilter ref="A7:E19"/>
  <tableColumns count="5">
    <tableColumn id="1" name="Columna1" dataDxfId="323"/>
    <tableColumn id="2" name="Columna2" dataDxfId="322"/>
    <tableColumn id="3" name="Columna3" dataDxfId="321"/>
    <tableColumn id="4" name="Columna4" dataDxfId="320"/>
    <tableColumn id="5" name="Columna5" dataDxfId="319"/>
  </tableColumns>
  <tableStyleInfo name="Estilo de tabla 1" showFirstColumn="0" showLastColumn="0" showRowStripes="1" showColumnStripes="0"/>
</table>
</file>

<file path=xl/tables/table20.xml><?xml version="1.0" encoding="utf-8"?>
<table xmlns="http://schemas.openxmlformats.org/spreadsheetml/2006/main" id="21" name="Tabla21" displayName="Tabla21" ref="A7:I14" totalsRowShown="0" headerRowDxfId="142" dataDxfId="141" tableBorderDxfId="140">
  <autoFilter ref="A7:I14"/>
  <tableColumns count="9">
    <tableColumn id="1" name="Columna1" dataDxfId="139"/>
    <tableColumn id="2" name="Columna2" dataDxfId="138"/>
    <tableColumn id="3" name="Columna3" dataDxfId="137"/>
    <tableColumn id="4" name="Columna4" dataDxfId="136"/>
    <tableColumn id="5" name="Columna5" dataDxfId="135"/>
    <tableColumn id="6" name="Columna6" dataDxfId="134"/>
    <tableColumn id="7" name="Columna7" dataDxfId="133"/>
    <tableColumn id="8" name="Columna8" dataDxfId="132"/>
    <tableColumn id="9" name="Columna9" dataDxfId="131"/>
  </tableColumns>
  <tableStyleInfo name="Estilo de tabla 1" showFirstColumn="0" showLastColumn="0" showRowStripes="1" showColumnStripes="0"/>
</table>
</file>

<file path=xl/tables/table21.xml><?xml version="1.0" encoding="utf-8"?>
<table xmlns="http://schemas.openxmlformats.org/spreadsheetml/2006/main" id="5" name="Tabla110" displayName="Tabla110" ref="A6:H15" totalsRowShown="0" dataDxfId="130" tableBorderDxfId="129" dataCellStyle="Normal 2 6">
  <autoFilter ref="A6:H15"/>
  <tableColumns count="8">
    <tableColumn id="1" name="Columna1" dataDxfId="128" dataCellStyle="Normal 2 6"/>
    <tableColumn id="2" name="Columna2" dataDxfId="127" dataCellStyle="Normal 2 6"/>
    <tableColumn id="3" name="Columna3" dataDxfId="126" dataCellStyle="Normal 2 6"/>
    <tableColumn id="4" name="Columna4" dataDxfId="125" dataCellStyle="Normal 2 6"/>
    <tableColumn id="5" name="Columna5" dataDxfId="124" dataCellStyle="Normal 2 6"/>
    <tableColumn id="6" name="Columna6" dataDxfId="123" dataCellStyle="Normal 2 6"/>
    <tableColumn id="7" name="Columna7" dataDxfId="122" dataCellStyle="Normal 2 6"/>
    <tableColumn id="8" name="Columna8" dataDxfId="121" dataCellStyle="Normal 2 6"/>
  </tableColumns>
  <tableStyleInfo name="Estilo de tabla 1" showFirstColumn="0" showLastColumn="0" showRowStripes="1" showColumnStripes="0"/>
</table>
</file>

<file path=xl/tables/table22.xml><?xml version="1.0" encoding="utf-8"?>
<table xmlns="http://schemas.openxmlformats.org/spreadsheetml/2006/main" id="22" name="Tabla223" displayName="Tabla223" ref="A7:AA40" totalsRowShown="0" headerRowDxfId="120" dataDxfId="119" tableBorderDxfId="118">
  <autoFilter ref="A7:AA40"/>
  <tableColumns count="27">
    <tableColumn id="1" name="Columna1" dataDxfId="117" dataCellStyle="Normal 13 3"/>
    <tableColumn id="2" name="Columna2" dataDxfId="116"/>
    <tableColumn id="3" name="Columna3" dataDxfId="115"/>
    <tableColumn id="4" name="Columna4" dataDxfId="114"/>
    <tableColumn id="5" name="Columna5" dataDxfId="113"/>
    <tableColumn id="6" name="Columna6" dataDxfId="112"/>
    <tableColumn id="7" name="Columna7" dataDxfId="111"/>
    <tableColumn id="8" name="Columna8" dataDxfId="110"/>
    <tableColumn id="9" name="Columna9" dataDxfId="109"/>
    <tableColumn id="10" name="Columna10" dataDxfId="108"/>
    <tableColumn id="11" name="Columna11" dataDxfId="107"/>
    <tableColumn id="12" name="Columna12" dataDxfId="106"/>
    <tableColumn id="13" name="Columna13" dataDxfId="105"/>
    <tableColumn id="14" name="Columna14" dataDxfId="104"/>
    <tableColumn id="15" name="Columna15" dataDxfId="103"/>
    <tableColumn id="16" name="Columna16" dataDxfId="102"/>
    <tableColumn id="17" name="Columna17" dataDxfId="101"/>
    <tableColumn id="18" name="Columna18" dataDxfId="100"/>
    <tableColumn id="19" name="Columna19" dataDxfId="99"/>
    <tableColumn id="20" name="Columna20" dataDxfId="98"/>
    <tableColumn id="21" name="Columna21" dataDxfId="97"/>
    <tableColumn id="22" name="Columna22" dataDxfId="96"/>
    <tableColumn id="23" name="Columna23" dataDxfId="95"/>
    <tableColumn id="24" name="Columna24" dataDxfId="94"/>
    <tableColumn id="25" name="Columna25" dataDxfId="93"/>
    <tableColumn id="26" name="Columna26" dataDxfId="92"/>
    <tableColumn id="27" name="Columna27" dataDxfId="91" dataCellStyle="Normal 13 3"/>
  </tableColumns>
  <tableStyleInfo name="Estilo de tabla 1" showFirstColumn="0" showLastColumn="0" showRowStripes="1" showColumnStripes="0"/>
</table>
</file>

<file path=xl/tables/table23.xml><?xml version="1.0" encoding="utf-8"?>
<table xmlns="http://schemas.openxmlformats.org/spreadsheetml/2006/main" id="23" name="Tabla324" displayName="Tabla324" ref="A7:AE40" totalsRowShown="0" headerRowDxfId="90" dataDxfId="89" tableBorderDxfId="88">
  <autoFilter ref="A7:AE40"/>
  <tableColumns count="31">
    <tableColumn id="1" name="Columna1" dataDxfId="87" dataCellStyle="Normal 13 3"/>
    <tableColumn id="2" name="Columna2" dataDxfId="86"/>
    <tableColumn id="3" name="Columna3" dataDxfId="85"/>
    <tableColumn id="4" name="Columna4" dataDxfId="84"/>
    <tableColumn id="5" name="Columna5" dataDxfId="83"/>
    <tableColumn id="6" name="Columna6" dataDxfId="82"/>
    <tableColumn id="7" name="Columna7" dataDxfId="81"/>
    <tableColumn id="8" name="Columna8" dataDxfId="80"/>
    <tableColumn id="9" name="Columna9" dataDxfId="79"/>
    <tableColumn id="10" name="Columna10" dataDxfId="78"/>
    <tableColumn id="11" name="Columna11" dataDxfId="77"/>
    <tableColumn id="12" name="Columna12" dataDxfId="76"/>
    <tableColumn id="13" name="Columna13" dataDxfId="75"/>
    <tableColumn id="14" name="Columna14" dataDxfId="74"/>
    <tableColumn id="15" name="Columna15" dataDxfId="73"/>
    <tableColumn id="16" name="Columna16" dataDxfId="72"/>
    <tableColumn id="17" name="Columna17" dataDxfId="71"/>
    <tableColumn id="18" name="Columna18" dataDxfId="70"/>
    <tableColumn id="19" name="Columna19" dataDxfId="69"/>
    <tableColumn id="20" name="Columna20" dataDxfId="68"/>
    <tableColumn id="21" name="Columna21" dataDxfId="67"/>
    <tableColumn id="22" name="Columna22" dataDxfId="66"/>
    <tableColumn id="23" name="Columna23" dataDxfId="65"/>
    <tableColumn id="24" name="Columna24" dataDxfId="64"/>
    <tableColumn id="25" name="Columna25" dataDxfId="63"/>
    <tableColumn id="26" name="Columna26" dataDxfId="62"/>
    <tableColumn id="27" name="Columna27" dataDxfId="61"/>
    <tableColumn id="28" name="Columna28" dataDxfId="60"/>
    <tableColumn id="29" name="Columna29" dataDxfId="59" dataCellStyle="Normal 13 3"/>
    <tableColumn id="30" name="Columna30" dataDxfId="58"/>
    <tableColumn id="31" name="Columna31" dataDxfId="57" dataCellStyle="Normal 13 3"/>
  </tableColumns>
  <tableStyleInfo name="Estilo de tabla 1" showFirstColumn="0" showLastColumn="0" showRowStripes="1" showColumnStripes="0"/>
</table>
</file>

<file path=xl/tables/table24.xml><?xml version="1.0" encoding="utf-8"?>
<table xmlns="http://schemas.openxmlformats.org/spreadsheetml/2006/main" id="24" name="Tabla425" displayName="Tabla425" ref="A7:K40" totalsRowShown="0" headerRowDxfId="56" dataDxfId="55" tableBorderDxfId="54" headerRowCellStyle="Normal 13 3" dataCellStyle="Normal 13 3">
  <autoFilter ref="A7:K40"/>
  <tableColumns count="11">
    <tableColumn id="1" name="Columna1" dataDxfId="53" dataCellStyle="Normal 13 3"/>
    <tableColumn id="2" name="Columna2" dataDxfId="52"/>
    <tableColumn id="3" name="Columna3" dataDxfId="51" dataCellStyle="Normal 13 3"/>
    <tableColumn id="4" name="Columna4" dataDxfId="50"/>
    <tableColumn id="5" name="Columna5" dataDxfId="49" dataCellStyle="Normal 13 3"/>
    <tableColumn id="6" name="Columna6" dataDxfId="48"/>
    <tableColumn id="7" name="Columna7" dataDxfId="47" dataCellStyle="Normal 13 3"/>
    <tableColumn id="8" name="Columna8" dataDxfId="46"/>
    <tableColumn id="9" name="Columna9" dataDxfId="45" dataCellStyle="Normal 13 3"/>
    <tableColumn id="10" name="Columna10" dataDxfId="44"/>
    <tableColumn id="11" name="Columna11" dataDxfId="43" dataCellStyle="Normal 13 3"/>
  </tableColumns>
  <tableStyleInfo name="Estilo de tabla 1" showFirstColumn="0" showLastColumn="0" showRowStripes="1" showColumnStripes="0"/>
</table>
</file>

<file path=xl/tables/table25.xml><?xml version="1.0" encoding="utf-8"?>
<table xmlns="http://schemas.openxmlformats.org/spreadsheetml/2006/main" id="25" name="Tabla5" displayName="Tabla5" ref="A6:H13" totalsRowShown="0" headerRowDxfId="42" dataDxfId="41" tableBorderDxfId="40" headerRowCellStyle="Normal 2 6" dataCellStyle="Normal 2 6">
  <autoFilter ref="A6:H13"/>
  <tableColumns count="8">
    <tableColumn id="1" name="Columna1" dataDxfId="39" dataCellStyle="Normal 2 6"/>
    <tableColumn id="2" name="Columna2" dataDxfId="38" dataCellStyle="Normal 2 6"/>
    <tableColumn id="3" name="Columna3" dataDxfId="37" dataCellStyle="Normal 2 6"/>
    <tableColumn id="4" name="Columna4" dataDxfId="36" dataCellStyle="Normal 2 6"/>
    <tableColumn id="5" name="Columna5" dataDxfId="35"/>
    <tableColumn id="6" name="Columna6" dataDxfId="34" dataCellStyle="Normal 2 6"/>
    <tableColumn id="7" name="Columna7" dataDxfId="33"/>
    <tableColumn id="8" name="Columna8" dataDxfId="32" dataCellStyle="Normal 2 6"/>
  </tableColumns>
  <tableStyleInfo name="Estilo de tabla 1" showFirstColumn="0" showLastColumn="0" showRowStripes="1" showColumnStripes="0"/>
</table>
</file>

<file path=xl/tables/table26.xml><?xml version="1.0" encoding="utf-8"?>
<table xmlns="http://schemas.openxmlformats.org/spreadsheetml/2006/main" id="26" name="Tabla627" displayName="Tabla627" ref="A6:G10" totalsRowShown="0" headerRowDxfId="31" dataDxfId="29" headerRowBorderDxfId="30" tableBorderDxfId="28" headerRowCellStyle="Normal 2 6" dataCellStyle="Normal 2 6">
  <autoFilter ref="A6:G10"/>
  <tableColumns count="7">
    <tableColumn id="1" name="Columna1" dataDxfId="27" dataCellStyle="Normal 2 6"/>
    <tableColumn id="2" name="Columna2" dataDxfId="26" dataCellStyle="Normal 2 6"/>
    <tableColumn id="3" name="Columna3" dataDxfId="25" dataCellStyle="Normal 2 6"/>
    <tableColumn id="5" name="Columna5" dataDxfId="24" dataCellStyle="Normal 2 6"/>
    <tableColumn id="6" name="Columna6" dataDxfId="23" dataCellStyle="Normal 2 6"/>
    <tableColumn id="8" name="Columna8" dataDxfId="22" dataCellStyle="Normal 2 6"/>
    <tableColumn id="9" name="Columna9" dataDxfId="21" dataCellStyle="Normal 2 6"/>
  </tableColumns>
  <tableStyleInfo name="Estilo de tabla 1" showFirstColumn="0" showLastColumn="0" showRowStripes="1" showColumnStripes="0"/>
</table>
</file>

<file path=xl/tables/table27.xml><?xml version="1.0" encoding="utf-8"?>
<table xmlns="http://schemas.openxmlformats.org/spreadsheetml/2006/main" id="27" name="Tabla728" displayName="Tabla728" ref="A8:I12" totalsRowShown="0" headerRowDxfId="20" dataDxfId="19" tableBorderDxfId="18" dataCellStyle="Normal 2 6">
  <autoFilter ref="A8:I12"/>
  <tableColumns count="9">
    <tableColumn id="1" name="Columna1" dataDxfId="17" dataCellStyle="Normal 2 6"/>
    <tableColumn id="2" name="Columna2" dataDxfId="16" dataCellStyle="Normal 2 6"/>
    <tableColumn id="3" name="Columna3" dataDxfId="15" dataCellStyle="Normal 2 6"/>
    <tableColumn id="5" name="Columna5" dataDxfId="14" dataCellStyle="Normal 2 6"/>
    <tableColumn id="6" name="Columna6" dataDxfId="13" dataCellStyle="Normal 2 6"/>
    <tableColumn id="8" name="Columna8" dataDxfId="12" dataCellStyle="Normal 2 6"/>
    <tableColumn id="9" name="Columna9" dataDxfId="11" dataCellStyle="Normal 2 6"/>
    <tableColumn id="11" name="Columna11" dataDxfId="10" dataCellStyle="Normal 2 6"/>
    <tableColumn id="13" name="Columna13" dataDxfId="9" dataCellStyle="Normal 2 6"/>
  </tableColumns>
  <tableStyleInfo name="Estilo de tabla 1" showFirstColumn="0" showLastColumn="0" showRowStripes="1" showColumnStripes="0"/>
</table>
</file>

<file path=xl/tables/table28.xml><?xml version="1.0" encoding="utf-8"?>
<table xmlns="http://schemas.openxmlformats.org/spreadsheetml/2006/main" id="28" name="Tabla829" displayName="Tabla829" ref="A6:G19" totalsRowShown="0" headerRowDxfId="8" dataDxfId="7" tableBorderDxfId="6" headerRowCellStyle="Normal_Libro1" dataCellStyle="Normal_Libro1">
  <autoFilter ref="A6:G19"/>
  <tableColumns count="7">
    <tableColumn id="1" name="Columna1" dataDxfId="5" dataCellStyle="Normal_Libro1"/>
    <tableColumn id="2" name="Columna2"/>
    <tableColumn id="3" name="Columna3" dataDxfId="4" dataCellStyle="Normal_Libro1"/>
    <tableColumn id="4" name="Columna4" dataDxfId="3" dataCellStyle="Normal_Libro1"/>
    <tableColumn id="5" name="Columna5" dataDxfId="2" dataCellStyle="Normal_Libro1"/>
    <tableColumn id="6" name="Columna6" dataDxfId="1" dataCellStyle="Normal_Libro1"/>
    <tableColumn id="7" name="Columna7" dataDxfId="0" dataCellStyle="Normal_Libro1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5:F33" totalsRowShown="0" headerRowDxfId="318" dataDxfId="317" tableBorderDxfId="316">
  <autoFilter ref="A5:F33"/>
  <tableColumns count="6">
    <tableColumn id="1" name="Columna1" dataDxfId="315"/>
    <tableColumn id="2" name="Columna2" dataDxfId="314"/>
    <tableColumn id="3" name="Columna3" dataDxfId="313"/>
    <tableColumn id="4" name="Columna4" dataDxfId="312"/>
    <tableColumn id="5" name="Columna5" dataDxfId="311"/>
    <tableColumn id="6" name="Columna6" dataDxfId="310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5:F20" totalsRowShown="0" headerRowDxfId="309" dataDxfId="308" tableBorderDxfId="307">
  <autoFilter ref="A5:F20"/>
  <tableColumns count="6">
    <tableColumn id="1" name="Columna1" dataDxfId="306"/>
    <tableColumn id="2" name="Columna2" dataDxfId="305"/>
    <tableColumn id="3" name="Columna3" dataDxfId="304"/>
    <tableColumn id="4" name="Columna4" dataDxfId="303"/>
    <tableColumn id="5" name="Columna5" dataDxfId="302"/>
    <tableColumn id="6" name="Columna6" dataDxfId="301"/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6" name="Tabla6" displayName="Tabla6" ref="A6:F12" totalsRowShown="0" headerRowDxfId="300" dataDxfId="299" tableBorderDxfId="298">
  <autoFilter ref="A6:F12"/>
  <tableColumns count="6">
    <tableColumn id="1" name="Columna1" dataDxfId="297"/>
    <tableColumn id="2" name="Columna2" dataDxfId="296"/>
    <tableColumn id="3" name="Columna3" dataDxfId="295"/>
    <tableColumn id="4" name="Columna4" dataDxfId="294"/>
    <tableColumn id="5" name="Columna5" dataDxfId="293"/>
    <tableColumn id="6" name="Columna6" dataDxfId="292"/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7" name="Tabla7" displayName="Tabla7" ref="A7:J11" totalsRowShown="0" headerRowDxfId="291" dataDxfId="290" tableBorderDxfId="289">
  <autoFilter ref="A7:J11"/>
  <tableColumns count="10">
    <tableColumn id="1" name="Columna1" dataDxfId="288"/>
    <tableColumn id="2" name="Columna2" dataDxfId="287"/>
    <tableColumn id="3" name="Columna3" dataDxfId="286"/>
    <tableColumn id="4" name="Columna4" dataDxfId="285"/>
    <tableColumn id="5" name="Columna5" dataDxfId="284"/>
    <tableColumn id="6" name="Columna6" dataDxfId="283"/>
    <tableColumn id="7" name="Columna7" dataDxfId="282"/>
    <tableColumn id="8" name="Columna8" dataDxfId="281"/>
    <tableColumn id="9" name="Columna9" dataDxfId="280"/>
    <tableColumn id="10" name="Columna10" dataDxfId="279"/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A7:J40" totalsRowShown="0" headerRowDxfId="278" dataDxfId="277" tableBorderDxfId="276">
  <autoFilter ref="A7:J40"/>
  <tableColumns count="10">
    <tableColumn id="1" name="Columna1" dataDxfId="275"/>
    <tableColumn id="2" name="Columna2" dataDxfId="274"/>
    <tableColumn id="3" name="Columna3" dataDxfId="273"/>
    <tableColumn id="4" name="Columna4" dataDxfId="272"/>
    <tableColumn id="5" name="Columna5" dataDxfId="271"/>
    <tableColumn id="6" name="Columna6" dataDxfId="270"/>
    <tableColumn id="7" name="Columna7" dataDxfId="269"/>
    <tableColumn id="8" name="Columna8" dataDxfId="268"/>
    <tableColumn id="9" name="Columna9" dataDxfId="267"/>
    <tableColumn id="10" name="Columna10" dataDxfId="266"/>
  </tableColumns>
  <tableStyleInfo name="Estilo de tabla 1" showFirstColumn="0" showLastColumn="0" showRowStripes="1" showColumnStripes="0"/>
</table>
</file>

<file path=xl/tables/table8.xml><?xml version="1.0" encoding="utf-8"?>
<table xmlns="http://schemas.openxmlformats.org/spreadsheetml/2006/main" id="9" name="Tabla9" displayName="Tabla9" ref="A7:J40" totalsRowShown="0" headerRowDxfId="265" dataDxfId="264" tableBorderDxfId="263">
  <autoFilter ref="A7:J40"/>
  <tableColumns count="10">
    <tableColumn id="1" name="Columna1" dataDxfId="262"/>
    <tableColumn id="2" name="Columna2" dataDxfId="261"/>
    <tableColumn id="3" name="Columna3" dataDxfId="260"/>
    <tableColumn id="4" name="Columna4" dataDxfId="259"/>
    <tableColumn id="5" name="Columna5" dataDxfId="258"/>
    <tableColumn id="6" name="Columna6" dataDxfId="257"/>
    <tableColumn id="7" name="Columna7" dataDxfId="256"/>
    <tableColumn id="8" name="Columna8" dataDxfId="255"/>
    <tableColumn id="9" name="Columna9" dataDxfId="254"/>
    <tableColumn id="10" name="Columna10" dataDxfId="253"/>
  </tableColumns>
  <tableStyleInfo name="Estilo de tabla 1" showFirstColumn="0" showLastColumn="0" showRowStripes="1" showColumnStripes="0"/>
</table>
</file>

<file path=xl/tables/table9.xml><?xml version="1.0" encoding="utf-8"?>
<table xmlns="http://schemas.openxmlformats.org/spreadsheetml/2006/main" id="10" name="Tabla10" displayName="Tabla10" ref="A7:K26" totalsRowShown="0" headerRowDxfId="252" dataDxfId="251" tableBorderDxfId="250">
  <autoFilter ref="A7:K26"/>
  <tableColumns count="11">
    <tableColumn id="1" name="Columna1" dataDxfId="249"/>
    <tableColumn id="2" name="Columna2" dataDxfId="248"/>
    <tableColumn id="3" name="Columna3" dataDxfId="247"/>
    <tableColumn id="4" name="Columna4" dataDxfId="246"/>
    <tableColumn id="5" name="Columna5" dataDxfId="245"/>
    <tableColumn id="6" name="Columna6" dataDxfId="244"/>
    <tableColumn id="7" name="Columna7" dataDxfId="243"/>
    <tableColumn id="8" name="Columna8" dataDxfId="242"/>
    <tableColumn id="9" name="Columna9" dataDxfId="241"/>
    <tableColumn id="10" name="Columna10" dataDxfId="240"/>
    <tableColumn id="11" name="Columna11" dataDxfId="239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M51"/>
  <sheetViews>
    <sheetView showGridLines="0" view="pageBreakPreview" topLeftCell="A7" zoomScaleNormal="75" zoomScaleSheetLayoutView="100" workbookViewId="0">
      <selection activeCell="H5" sqref="H5:I5"/>
    </sheetView>
  </sheetViews>
  <sheetFormatPr baseColWidth="10" defaultColWidth="9.140625" defaultRowHeight="12.75" x14ac:dyDescent="0.2"/>
  <cols>
    <col min="1" max="1" width="60.7109375" style="326" customWidth="1"/>
    <col min="2" max="2" width="3.7109375" style="326" customWidth="1"/>
    <col min="3" max="3" width="20.7109375" style="309" customWidth="1"/>
    <col min="4" max="4" width="3.7109375" style="309" customWidth="1"/>
    <col min="5" max="5" width="20.7109375" style="309" customWidth="1"/>
    <col min="6" max="6" width="3.7109375" style="309" customWidth="1"/>
    <col min="7" max="16384" width="9.140625" style="309"/>
  </cols>
  <sheetData>
    <row r="1" spans="1:13" s="306" customFormat="1" ht="18" x14ac:dyDescent="0.2">
      <c r="A1" s="303"/>
      <c r="B1" s="303"/>
      <c r="C1" s="304"/>
      <c r="D1" s="304"/>
      <c r="E1" s="304"/>
      <c r="F1" s="305"/>
    </row>
    <row r="2" spans="1:13" s="306" customFormat="1" ht="18" x14ac:dyDescent="0.2">
      <c r="A2" s="304"/>
      <c r="B2" s="304"/>
      <c r="C2" s="304"/>
      <c r="D2" s="304"/>
      <c r="E2" s="304"/>
      <c r="F2" s="304"/>
    </row>
    <row r="3" spans="1:13" ht="12" customHeight="1" x14ac:dyDescent="0.2">
      <c r="A3" s="307"/>
      <c r="B3" s="307"/>
      <c r="C3" s="308"/>
      <c r="D3" s="308"/>
      <c r="E3" s="308"/>
      <c r="F3" s="308"/>
    </row>
    <row r="4" spans="1:13" ht="20.100000000000001" customHeight="1" x14ac:dyDescent="0.2">
      <c r="A4" s="310"/>
      <c r="B4" s="310"/>
      <c r="C4" s="311"/>
      <c r="D4" s="307"/>
      <c r="E4" s="311"/>
      <c r="F4" s="307"/>
    </row>
    <row r="5" spans="1:13" s="316" customFormat="1" ht="18" customHeight="1" x14ac:dyDescent="0.2">
      <c r="A5" s="312"/>
      <c r="B5" s="313"/>
      <c r="C5" s="314"/>
      <c r="D5" s="314"/>
      <c r="E5" s="314"/>
      <c r="F5" s="314"/>
      <c r="G5" s="315"/>
    </row>
    <row r="6" spans="1:13" ht="24.95" customHeight="1" x14ac:dyDescent="0.2">
      <c r="A6" s="317"/>
      <c r="B6" s="317"/>
      <c r="C6" s="318"/>
      <c r="D6" s="318"/>
      <c r="E6" s="318"/>
      <c r="F6" s="318"/>
      <c r="G6" s="319"/>
    </row>
    <row r="7" spans="1:13" ht="24.95" customHeight="1" x14ac:dyDescent="0.2">
      <c r="A7" s="317"/>
      <c r="B7" s="317"/>
      <c r="C7" s="318"/>
      <c r="D7" s="318"/>
      <c r="E7" s="318"/>
      <c r="F7" s="318"/>
      <c r="G7" s="319"/>
    </row>
    <row r="8" spans="1:13" ht="30.75" customHeight="1" x14ac:dyDescent="0.2">
      <c r="A8" s="317"/>
      <c r="B8" s="317"/>
      <c r="C8" s="318"/>
      <c r="D8" s="318"/>
      <c r="E8" s="318"/>
      <c r="F8" s="318"/>
      <c r="G8" s="319"/>
    </row>
    <row r="9" spans="1:13" ht="15.75" x14ac:dyDescent="0.2">
      <c r="A9" s="317"/>
      <c r="B9" s="317"/>
      <c r="C9" s="318"/>
      <c r="D9" s="318"/>
      <c r="E9" s="318"/>
      <c r="F9" s="318"/>
      <c r="G9" s="319"/>
    </row>
    <row r="10" spans="1:13" ht="24.95" customHeight="1" x14ac:dyDescent="0.2">
      <c r="A10" s="317"/>
      <c r="B10" s="317"/>
      <c r="C10" s="318"/>
      <c r="D10" s="318"/>
      <c r="E10" s="318"/>
      <c r="F10" s="318"/>
      <c r="G10" s="319"/>
    </row>
    <row r="11" spans="1:13" ht="24.95" customHeight="1" x14ac:dyDescent="0.2">
      <c r="A11" s="317"/>
      <c r="B11" s="317"/>
      <c r="C11" s="318"/>
      <c r="D11" s="318"/>
      <c r="E11" s="318"/>
      <c r="F11" s="318"/>
      <c r="G11" s="319"/>
      <c r="I11" s="514"/>
      <c r="J11" s="514"/>
      <c r="K11" s="514"/>
      <c r="L11" s="514"/>
      <c r="M11" s="514"/>
    </row>
    <row r="12" spans="1:13" ht="24.95" customHeight="1" x14ac:dyDescent="0.2">
      <c r="A12" s="317"/>
      <c r="B12" s="317"/>
      <c r="C12" s="318"/>
      <c r="D12" s="318"/>
      <c r="E12" s="318"/>
      <c r="F12" s="318"/>
      <c r="G12" s="319"/>
      <c r="I12" s="514"/>
      <c r="J12" s="514"/>
      <c r="K12" s="514"/>
      <c r="L12" s="514"/>
      <c r="M12" s="514"/>
    </row>
    <row r="13" spans="1:13" s="321" customFormat="1" ht="24.95" customHeight="1" x14ac:dyDescent="0.2">
      <c r="A13" s="317"/>
      <c r="B13" s="317"/>
      <c r="C13" s="318"/>
      <c r="D13" s="318"/>
      <c r="E13" s="318"/>
      <c r="F13" s="318"/>
      <c r="G13" s="320"/>
      <c r="I13" s="514"/>
      <c r="J13" s="514"/>
      <c r="K13" s="514"/>
      <c r="L13" s="514"/>
      <c r="M13" s="514"/>
    </row>
    <row r="14" spans="1:13" ht="24.95" customHeight="1" x14ac:dyDescent="0.2">
      <c r="A14" s="317"/>
      <c r="B14" s="317"/>
      <c r="C14" s="318"/>
      <c r="D14" s="318"/>
      <c r="E14" s="318"/>
      <c r="F14" s="318"/>
      <c r="G14" s="319"/>
      <c r="I14" s="514"/>
      <c r="J14" s="514"/>
      <c r="K14" s="514"/>
      <c r="L14" s="514"/>
      <c r="M14" s="514"/>
    </row>
    <row r="15" spans="1:13" ht="24.95" customHeight="1" x14ac:dyDescent="0.2">
      <c r="A15" s="317"/>
      <c r="B15" s="317"/>
      <c r="C15" s="318"/>
      <c r="D15" s="318"/>
      <c r="E15" s="318"/>
      <c r="F15" s="318"/>
      <c r="G15" s="319"/>
    </row>
    <row r="16" spans="1:13" ht="15.75" x14ac:dyDescent="0.2">
      <c r="A16" s="317"/>
      <c r="B16" s="317"/>
      <c r="C16" s="318"/>
      <c r="D16" s="318"/>
      <c r="E16" s="318"/>
      <c r="F16" s="318"/>
      <c r="G16" s="319"/>
    </row>
    <row r="17" spans="1:7" ht="24.95" customHeight="1" x14ac:dyDescent="0.2">
      <c r="A17" s="317"/>
      <c r="B17" s="317"/>
      <c r="C17" s="318"/>
      <c r="D17" s="318"/>
      <c r="E17" s="318"/>
      <c r="F17" s="318"/>
      <c r="G17" s="319"/>
    </row>
    <row r="18" spans="1:7" ht="24.95" customHeight="1" x14ac:dyDescent="0.2">
      <c r="A18" s="317"/>
      <c r="B18" s="317"/>
      <c r="C18" s="318"/>
      <c r="D18" s="318"/>
      <c r="E18" s="318"/>
      <c r="F18" s="318"/>
      <c r="G18" s="319"/>
    </row>
    <row r="19" spans="1:7" ht="30.75" customHeight="1" x14ac:dyDescent="0.2">
      <c r="A19" s="317"/>
      <c r="B19" s="317"/>
      <c r="C19" s="318"/>
      <c r="D19" s="318"/>
      <c r="E19" s="318"/>
      <c r="F19" s="318"/>
      <c r="G19" s="319"/>
    </row>
    <row r="20" spans="1:7" ht="15" customHeight="1" x14ac:dyDescent="0.2">
      <c r="A20" s="317"/>
      <c r="B20" s="317"/>
      <c r="C20" s="318"/>
      <c r="D20" s="318"/>
      <c r="E20" s="318"/>
      <c r="F20" s="318"/>
      <c r="G20" s="319"/>
    </row>
    <row r="21" spans="1:7" ht="17.100000000000001" customHeight="1" x14ac:dyDescent="0.2">
      <c r="A21" s="515"/>
      <c r="B21" s="515"/>
      <c r="C21" s="515"/>
      <c r="D21" s="515"/>
      <c r="E21" s="515"/>
      <c r="F21" s="515"/>
      <c r="G21" s="319"/>
    </row>
    <row r="22" spans="1:7" ht="16.5" customHeight="1" x14ac:dyDescent="0.2">
      <c r="A22" s="317"/>
      <c r="B22" s="317"/>
      <c r="C22" s="318"/>
      <c r="D22" s="318"/>
      <c r="E22" s="318"/>
      <c r="F22" s="318"/>
      <c r="G22" s="319"/>
    </row>
    <row r="23" spans="1:7" ht="27.75" customHeight="1" x14ac:dyDescent="0.2">
      <c r="A23" s="322"/>
      <c r="B23" s="322"/>
      <c r="C23" s="323"/>
      <c r="D23" s="323"/>
      <c r="E23" s="323"/>
      <c r="F23" s="323"/>
      <c r="G23" s="319"/>
    </row>
    <row r="24" spans="1:7" ht="27.75" customHeight="1" x14ac:dyDescent="0.2">
      <c r="A24" s="322"/>
      <c r="B24" s="322"/>
      <c r="C24" s="323"/>
      <c r="D24" s="323"/>
      <c r="E24" s="323"/>
      <c r="F24" s="323"/>
      <c r="G24" s="319"/>
    </row>
    <row r="25" spans="1:7" ht="27.75" customHeight="1" x14ac:dyDescent="0.2">
      <c r="A25" s="322"/>
      <c r="B25" s="322"/>
      <c r="C25" s="323"/>
      <c r="D25" s="323"/>
      <c r="E25" s="323"/>
      <c r="F25" s="323"/>
      <c r="G25" s="319"/>
    </row>
    <row r="26" spans="1:7" ht="27.75" customHeight="1" x14ac:dyDescent="0.2">
      <c r="A26" s="322"/>
      <c r="B26" s="322"/>
      <c r="C26" s="323"/>
      <c r="D26" s="323"/>
      <c r="E26" s="323"/>
      <c r="F26" s="323"/>
      <c r="G26" s="319"/>
    </row>
    <row r="27" spans="1:7" ht="27.75" customHeight="1" x14ac:dyDescent="0.2">
      <c r="A27" s="322"/>
      <c r="B27" s="322"/>
      <c r="C27" s="323"/>
      <c r="D27" s="323"/>
      <c r="E27" s="323"/>
      <c r="F27" s="323"/>
      <c r="G27" s="319"/>
    </row>
    <row r="28" spans="1:7" ht="27.75" customHeight="1" x14ac:dyDescent="0.2">
      <c r="A28" s="322"/>
      <c r="B28" s="322"/>
      <c r="C28" s="323"/>
      <c r="D28" s="323"/>
      <c r="E28" s="323"/>
      <c r="F28" s="323"/>
      <c r="G28" s="319"/>
    </row>
    <row r="29" spans="1:7" ht="27.75" customHeight="1" x14ac:dyDescent="0.2">
      <c r="A29" s="322"/>
      <c r="B29" s="322"/>
      <c r="C29" s="323"/>
      <c r="D29" s="323"/>
      <c r="E29" s="323"/>
      <c r="F29" s="323"/>
      <c r="G29" s="319"/>
    </row>
    <row r="30" spans="1:7" ht="27.75" customHeight="1" x14ac:dyDescent="0.2">
      <c r="A30" s="322"/>
      <c r="B30" s="322"/>
      <c r="C30" s="323"/>
      <c r="D30" s="323"/>
      <c r="E30" s="323"/>
      <c r="F30" s="323"/>
      <c r="G30" s="319"/>
    </row>
    <row r="31" spans="1:7" ht="27.75" customHeight="1" x14ac:dyDescent="0.2">
      <c r="A31" s="322"/>
      <c r="B31" s="322"/>
      <c r="C31" s="323"/>
      <c r="D31" s="323"/>
      <c r="E31" s="323"/>
      <c r="F31" s="323"/>
      <c r="G31" s="319"/>
    </row>
    <row r="32" spans="1:7" ht="27.75" customHeight="1" x14ac:dyDescent="0.2">
      <c r="A32" s="322"/>
      <c r="B32" s="322"/>
      <c r="C32" s="323"/>
      <c r="D32" s="323"/>
      <c r="E32" s="323"/>
      <c r="F32" s="323"/>
      <c r="G32" s="319"/>
    </row>
    <row r="33" spans="1:7" ht="27.75" customHeight="1" x14ac:dyDescent="0.2">
      <c r="A33" s="322"/>
      <c r="B33" s="322"/>
      <c r="C33" s="323"/>
      <c r="D33" s="323"/>
      <c r="E33" s="323"/>
      <c r="F33" s="323"/>
      <c r="G33" s="319"/>
    </row>
    <row r="34" spans="1:7" ht="27.75" customHeight="1" x14ac:dyDescent="0.2">
      <c r="A34" s="322"/>
      <c r="B34" s="322"/>
      <c r="C34" s="323"/>
      <c r="D34" s="323"/>
      <c r="E34" s="323"/>
      <c r="F34" s="323"/>
      <c r="G34" s="319"/>
    </row>
    <row r="35" spans="1:7" ht="27.75" customHeight="1" x14ac:dyDescent="0.2">
      <c r="A35" s="322"/>
      <c r="B35" s="322"/>
      <c r="C35" s="323"/>
      <c r="D35" s="323"/>
      <c r="E35" s="323"/>
      <c r="F35" s="323"/>
      <c r="G35" s="319"/>
    </row>
    <row r="36" spans="1:7" ht="27.75" customHeight="1" x14ac:dyDescent="0.2">
      <c r="A36" s="322"/>
      <c r="B36" s="322"/>
      <c r="C36" s="323"/>
      <c r="D36" s="323"/>
      <c r="E36" s="323"/>
      <c r="F36" s="323"/>
      <c r="G36" s="319"/>
    </row>
    <row r="37" spans="1:7" ht="27.75" customHeight="1" x14ac:dyDescent="0.2">
      <c r="A37" s="322"/>
      <c r="B37" s="322"/>
      <c r="C37" s="323"/>
      <c r="D37" s="323"/>
      <c r="E37" s="323"/>
      <c r="F37" s="323"/>
      <c r="G37" s="319"/>
    </row>
    <row r="38" spans="1:7" ht="27.75" customHeight="1" x14ac:dyDescent="0.2">
      <c r="A38" s="322"/>
      <c r="B38" s="322"/>
      <c r="C38" s="323"/>
      <c r="D38" s="323"/>
      <c r="E38" s="323"/>
      <c r="F38" s="323"/>
      <c r="G38" s="319"/>
    </row>
    <row r="39" spans="1:7" ht="27.75" customHeight="1" x14ac:dyDescent="0.2">
      <c r="A39" s="322"/>
      <c r="B39" s="322"/>
      <c r="C39" s="323"/>
      <c r="D39" s="323"/>
      <c r="E39" s="323"/>
      <c r="F39" s="323"/>
      <c r="G39" s="319"/>
    </row>
    <row r="40" spans="1:7" ht="14.25" customHeight="1" x14ac:dyDescent="0.2">
      <c r="A40" s="322"/>
      <c r="B40" s="322"/>
      <c r="C40" s="323"/>
      <c r="D40" s="323"/>
      <c r="E40" s="323"/>
      <c r="F40" s="323"/>
      <c r="G40" s="319"/>
    </row>
    <row r="41" spans="1:7" ht="14.25" customHeight="1" x14ac:dyDescent="0.2">
      <c r="A41" s="322"/>
      <c r="B41" s="322"/>
      <c r="C41" s="323"/>
      <c r="D41" s="323"/>
      <c r="E41" s="323"/>
      <c r="F41" s="323"/>
      <c r="G41" s="319"/>
    </row>
    <row r="42" spans="1:7" ht="14.25" customHeight="1" x14ac:dyDescent="0.2">
      <c r="A42" s="324"/>
      <c r="B42" s="324"/>
      <c r="C42" s="325"/>
      <c r="D42" s="325"/>
      <c r="E42" s="325"/>
      <c r="F42" s="325"/>
      <c r="G42" s="319"/>
    </row>
    <row r="43" spans="1:7" x14ac:dyDescent="0.2">
      <c r="G43" s="319"/>
    </row>
    <row r="44" spans="1:7" x14ac:dyDescent="0.2">
      <c r="G44" s="319"/>
    </row>
    <row r="45" spans="1:7" x14ac:dyDescent="0.2">
      <c r="G45" s="319"/>
    </row>
    <row r="46" spans="1:7" ht="59.25" customHeight="1" x14ac:dyDescent="0.2">
      <c r="G46" s="319"/>
    </row>
    <row r="47" spans="1:7" ht="166.5" customHeight="1" x14ac:dyDescent="0.2">
      <c r="G47" s="319"/>
    </row>
    <row r="48" spans="1:7" ht="18" customHeight="1" x14ac:dyDescent="0.2"/>
    <row r="49" ht="18" customHeight="1" x14ac:dyDescent="0.2"/>
    <row r="50" ht="18" customHeight="1" x14ac:dyDescent="0.2"/>
    <row r="51" ht="56.25" customHeight="1" x14ac:dyDescent="0.2"/>
  </sheetData>
  <mergeCells count="2">
    <mergeCell ref="I11:M14"/>
    <mergeCell ref="A21:F21"/>
  </mergeCells>
  <printOptions horizontalCentered="1" verticalCentered="1"/>
  <pageMargins left="0.98425196850393704" right="0.39370078740157483" top="0.39370078740157483" bottom="0.39370078740157483" header="0" footer="0.59055118110236227"/>
  <pageSetup fitToHeight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L43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30.7109375" style="89" customWidth="1"/>
    <col min="2" max="2" width="3.7109375" style="89" customWidth="1"/>
    <col min="3" max="3" width="15.7109375" style="42" customWidth="1"/>
    <col min="4" max="4" width="3.7109375" style="42" customWidth="1"/>
    <col min="5" max="5" width="15.7109375" style="42" customWidth="1"/>
    <col min="6" max="6" width="3.7109375" style="42" customWidth="1"/>
    <col min="7" max="7" width="15.7109375" style="99" customWidth="1"/>
    <col min="8" max="8" width="3.7109375" style="42" customWidth="1"/>
    <col min="9" max="9" width="15.7109375" style="99" customWidth="1"/>
    <col min="10" max="10" width="3.7109375" style="89" customWidth="1"/>
    <col min="11" max="11" width="11.42578125" style="29" customWidth="1"/>
    <col min="12" max="16384" width="17.28515625" style="29"/>
  </cols>
  <sheetData>
    <row r="1" spans="1:12" ht="18" customHeight="1" x14ac:dyDescent="0.25">
      <c r="A1" s="103" t="s">
        <v>4</v>
      </c>
      <c r="B1" s="103"/>
      <c r="C1" s="53"/>
      <c r="D1" s="53"/>
      <c r="E1" s="53"/>
      <c r="F1" s="53"/>
      <c r="G1" s="53"/>
      <c r="H1" s="53"/>
      <c r="I1" s="268"/>
      <c r="J1" s="54" t="s">
        <v>194</v>
      </c>
      <c r="K1" s="2"/>
    </row>
    <row r="2" spans="1:12" ht="18" customHeight="1" x14ac:dyDescent="0.25">
      <c r="A2" s="222" t="s">
        <v>174</v>
      </c>
      <c r="B2" s="103"/>
      <c r="C2" s="53"/>
      <c r="D2" s="53"/>
      <c r="E2" s="53"/>
      <c r="F2" s="53"/>
      <c r="G2" s="53"/>
      <c r="H2" s="53"/>
      <c r="I2" s="268"/>
      <c r="J2" s="53"/>
      <c r="K2" s="3"/>
    </row>
    <row r="3" spans="1:12" ht="18" customHeight="1" x14ac:dyDescent="0.25">
      <c r="A3" s="100"/>
      <c r="B3" s="100"/>
      <c r="C3" s="90"/>
      <c r="D3" s="91"/>
      <c r="E3" s="91"/>
      <c r="F3" s="91"/>
      <c r="G3" s="44"/>
      <c r="H3" s="91"/>
      <c r="I3" s="269"/>
      <c r="J3" s="91"/>
      <c r="K3" s="3"/>
    </row>
    <row r="4" spans="1:12" ht="18" customHeight="1" x14ac:dyDescent="0.25">
      <c r="A4" s="540" t="s">
        <v>9</v>
      </c>
      <c r="B4" s="191"/>
      <c r="C4" s="543" t="s">
        <v>165</v>
      </c>
      <c r="D4" s="543"/>
      <c r="E4" s="543"/>
      <c r="F4" s="193"/>
      <c r="G4" s="546" t="s">
        <v>8</v>
      </c>
      <c r="H4" s="546"/>
      <c r="I4" s="546"/>
      <c r="J4" s="546"/>
      <c r="K4" s="3"/>
    </row>
    <row r="5" spans="1:12" ht="18" customHeight="1" x14ac:dyDescent="0.2">
      <c r="A5" s="544"/>
      <c r="B5" s="192"/>
      <c r="C5" s="272">
        <v>2014</v>
      </c>
      <c r="D5" s="272"/>
      <c r="E5" s="273">
        <v>2015</v>
      </c>
      <c r="F5" s="270"/>
      <c r="G5" s="270">
        <v>2014</v>
      </c>
      <c r="H5" s="264"/>
      <c r="I5" s="270">
        <v>2015</v>
      </c>
      <c r="J5" s="93"/>
      <c r="K5" s="3"/>
    </row>
    <row r="6" spans="1:12" ht="18" customHeight="1" x14ac:dyDescent="0.2">
      <c r="A6" s="260" t="s">
        <v>2</v>
      </c>
      <c r="B6" s="260"/>
      <c r="C6" s="261">
        <f>SUM(C8:C40)</f>
        <v>699</v>
      </c>
      <c r="D6" s="261"/>
      <c r="E6" s="261">
        <f>SUM(E8:E40)</f>
        <v>229</v>
      </c>
      <c r="F6" s="261"/>
      <c r="G6" s="261">
        <f>SUM(G8:G40)</f>
        <v>24669</v>
      </c>
      <c r="H6" s="262"/>
      <c r="I6" s="261">
        <f>SUM(I8:I40)</f>
        <v>38334</v>
      </c>
      <c r="J6" s="261"/>
      <c r="K6" s="3"/>
    </row>
    <row r="7" spans="1:12" ht="15" hidden="1" customHeight="1" x14ac:dyDescent="0.2">
      <c r="A7" s="265" t="s">
        <v>178</v>
      </c>
      <c r="B7" s="266" t="s">
        <v>179</v>
      </c>
      <c r="C7" s="95" t="s">
        <v>180</v>
      </c>
      <c r="D7" s="95" t="s">
        <v>181</v>
      </c>
      <c r="E7" s="95" t="s">
        <v>182</v>
      </c>
      <c r="F7" s="95" t="s">
        <v>183</v>
      </c>
      <c r="G7" s="46" t="s">
        <v>184</v>
      </c>
      <c r="H7" s="95" t="s">
        <v>185</v>
      </c>
      <c r="I7" s="95" t="s">
        <v>186</v>
      </c>
      <c r="J7" s="95" t="s">
        <v>187</v>
      </c>
      <c r="K7" s="3"/>
    </row>
    <row r="8" spans="1:12" s="462" customFormat="1" ht="15" customHeight="1" x14ac:dyDescent="0.2">
      <c r="A8" s="175" t="s">
        <v>95</v>
      </c>
      <c r="B8" s="266"/>
      <c r="C8" s="95">
        <v>0</v>
      </c>
      <c r="D8" s="95"/>
      <c r="E8" s="95">
        <v>0</v>
      </c>
      <c r="F8" s="95"/>
      <c r="G8" s="46">
        <v>0</v>
      </c>
      <c r="H8" s="95"/>
      <c r="I8" s="95">
        <v>0</v>
      </c>
      <c r="J8" s="95"/>
    </row>
    <row r="9" spans="1:12" s="462" customFormat="1" ht="15" customHeight="1" x14ac:dyDescent="0.2">
      <c r="A9" s="176" t="s">
        <v>100</v>
      </c>
      <c r="B9" s="267"/>
      <c r="C9" s="46">
        <v>0</v>
      </c>
      <c r="D9" s="46"/>
      <c r="E9" s="46">
        <v>0</v>
      </c>
      <c r="F9" s="46"/>
      <c r="G9" s="46">
        <v>0</v>
      </c>
      <c r="H9" s="46"/>
      <c r="I9" s="46">
        <v>0</v>
      </c>
      <c r="J9" s="46"/>
      <c r="L9" s="463"/>
    </row>
    <row r="10" spans="1:12" s="462" customFormat="1" ht="15" customHeight="1" x14ac:dyDescent="0.2">
      <c r="A10" s="176" t="s">
        <v>15</v>
      </c>
      <c r="B10" s="267"/>
      <c r="C10" s="46">
        <v>14</v>
      </c>
      <c r="D10" s="46"/>
      <c r="E10" s="46">
        <v>9</v>
      </c>
      <c r="F10" s="46"/>
      <c r="G10" s="46">
        <v>230</v>
      </c>
      <c r="H10" s="46"/>
      <c r="I10" s="46">
        <v>1957</v>
      </c>
      <c r="J10" s="46"/>
    </row>
    <row r="11" spans="1:12" s="462" customFormat="1" ht="15" customHeight="1" x14ac:dyDescent="0.2">
      <c r="A11" s="176" t="s">
        <v>44</v>
      </c>
      <c r="B11" s="267"/>
      <c r="C11" s="46">
        <v>1</v>
      </c>
      <c r="D11" s="46"/>
      <c r="E11" s="46">
        <v>5</v>
      </c>
      <c r="F11" s="46"/>
      <c r="G11" s="46">
        <v>44</v>
      </c>
      <c r="H11" s="46"/>
      <c r="I11" s="46">
        <v>2995</v>
      </c>
      <c r="J11" s="46"/>
    </row>
    <row r="12" spans="1:12" s="462" customFormat="1" ht="15" customHeight="1" x14ac:dyDescent="0.2">
      <c r="A12" s="176" t="s">
        <v>109</v>
      </c>
      <c r="B12" s="267"/>
      <c r="C12" s="46">
        <v>1</v>
      </c>
      <c r="D12" s="96"/>
      <c r="E12" s="46">
        <v>0</v>
      </c>
      <c r="F12" s="46"/>
      <c r="G12" s="46">
        <v>273</v>
      </c>
      <c r="H12" s="96"/>
      <c r="I12" s="46">
        <v>0</v>
      </c>
      <c r="J12" s="46"/>
    </row>
    <row r="13" spans="1:12" s="462" customFormat="1" ht="15" customHeight="1" x14ac:dyDescent="0.2">
      <c r="A13" s="176" t="s">
        <v>48</v>
      </c>
      <c r="B13" s="267"/>
      <c r="C13" s="46">
        <v>0</v>
      </c>
      <c r="D13" s="267"/>
      <c r="E13" s="46">
        <v>2</v>
      </c>
      <c r="F13" s="46"/>
      <c r="G13" s="46">
        <v>0</v>
      </c>
      <c r="H13" s="267"/>
      <c r="I13" s="46">
        <v>808</v>
      </c>
      <c r="J13" s="46"/>
    </row>
    <row r="14" spans="1:12" s="462" customFormat="1" ht="15" customHeight="1" x14ac:dyDescent="0.2">
      <c r="A14" s="176" t="s">
        <v>39</v>
      </c>
      <c r="B14" s="267"/>
      <c r="C14" s="46">
        <v>49</v>
      </c>
      <c r="D14" s="62"/>
      <c r="E14" s="46">
        <v>36</v>
      </c>
      <c r="F14" s="46"/>
      <c r="G14" s="46">
        <v>4453</v>
      </c>
      <c r="H14" s="62"/>
      <c r="I14" s="46">
        <v>4568</v>
      </c>
      <c r="J14" s="46"/>
    </row>
    <row r="15" spans="1:12" s="462" customFormat="1" ht="15" customHeight="1" x14ac:dyDescent="0.2">
      <c r="A15" s="176" t="s">
        <v>49</v>
      </c>
      <c r="B15" s="267"/>
      <c r="C15" s="46">
        <v>2</v>
      </c>
      <c r="D15" s="46"/>
      <c r="E15" s="46">
        <v>12</v>
      </c>
      <c r="F15" s="46"/>
      <c r="G15" s="46">
        <v>96</v>
      </c>
      <c r="H15" s="46"/>
      <c r="I15" s="46">
        <v>3395</v>
      </c>
      <c r="J15" s="46"/>
    </row>
    <row r="16" spans="1:12" s="462" customFormat="1" ht="15" customHeight="1" x14ac:dyDescent="0.2">
      <c r="A16" s="176" t="s">
        <v>50</v>
      </c>
      <c r="B16" s="267"/>
      <c r="C16" s="46">
        <v>0</v>
      </c>
      <c r="D16" s="48"/>
      <c r="E16" s="46">
        <v>15</v>
      </c>
      <c r="F16" s="46"/>
      <c r="G16" s="46">
        <v>0</v>
      </c>
      <c r="H16" s="48"/>
      <c r="I16" s="46">
        <v>2347</v>
      </c>
      <c r="J16" s="46"/>
    </row>
    <row r="17" spans="1:10" s="462" customFormat="1" ht="15" customHeight="1" x14ac:dyDescent="0.2">
      <c r="A17" s="176" t="s">
        <v>110</v>
      </c>
      <c r="B17" s="267"/>
      <c r="C17" s="46">
        <v>15</v>
      </c>
      <c r="D17" s="48"/>
      <c r="E17" s="46">
        <v>2</v>
      </c>
      <c r="F17" s="46"/>
      <c r="G17" s="46">
        <v>250</v>
      </c>
      <c r="H17" s="48"/>
      <c r="I17" s="46">
        <v>164</v>
      </c>
      <c r="J17" s="46"/>
    </row>
    <row r="18" spans="1:10" s="462" customFormat="1" ht="15" customHeight="1" x14ac:dyDescent="0.2">
      <c r="A18" s="176" t="s">
        <v>52</v>
      </c>
      <c r="B18" s="267"/>
      <c r="C18" s="46">
        <v>7</v>
      </c>
      <c r="D18" s="48"/>
      <c r="E18" s="46">
        <v>29</v>
      </c>
      <c r="F18" s="46"/>
      <c r="G18" s="46">
        <v>804</v>
      </c>
      <c r="H18" s="48"/>
      <c r="I18" s="46">
        <v>5311</v>
      </c>
      <c r="J18" s="46"/>
    </row>
    <row r="19" spans="1:10" s="462" customFormat="1" ht="15" customHeight="1" x14ac:dyDescent="0.2">
      <c r="A19" s="176" t="s">
        <v>53</v>
      </c>
      <c r="B19" s="267"/>
      <c r="C19" s="46">
        <v>51</v>
      </c>
      <c r="D19" s="48"/>
      <c r="E19" s="46">
        <v>1</v>
      </c>
      <c r="F19" s="46"/>
      <c r="G19" s="46">
        <v>1070</v>
      </c>
      <c r="H19" s="48"/>
      <c r="I19" s="46">
        <v>286</v>
      </c>
      <c r="J19" s="46"/>
    </row>
    <row r="20" spans="1:10" s="462" customFormat="1" ht="15" customHeight="1" x14ac:dyDescent="0.2">
      <c r="A20" s="176" t="s">
        <v>54</v>
      </c>
      <c r="B20" s="267"/>
      <c r="C20" s="46">
        <v>10</v>
      </c>
      <c r="D20" s="48"/>
      <c r="E20" s="46">
        <v>8</v>
      </c>
      <c r="F20" s="46"/>
      <c r="G20" s="46">
        <v>358</v>
      </c>
      <c r="H20" s="48"/>
      <c r="I20" s="46">
        <v>1180</v>
      </c>
      <c r="J20" s="46"/>
    </row>
    <row r="21" spans="1:10" s="462" customFormat="1" ht="15" customHeight="1" x14ac:dyDescent="0.2">
      <c r="A21" s="176" t="s">
        <v>55</v>
      </c>
      <c r="B21" s="267"/>
      <c r="C21" s="46">
        <v>7</v>
      </c>
      <c r="D21" s="48"/>
      <c r="E21" s="46">
        <v>5</v>
      </c>
      <c r="F21" s="46"/>
      <c r="G21" s="46">
        <v>1018</v>
      </c>
      <c r="H21" s="48"/>
      <c r="I21" s="46">
        <v>1107</v>
      </c>
      <c r="J21" s="46"/>
    </row>
    <row r="22" spans="1:10" s="462" customFormat="1" ht="15" customHeight="1" x14ac:dyDescent="0.2">
      <c r="A22" s="176" t="s">
        <v>74</v>
      </c>
      <c r="B22" s="267"/>
      <c r="C22" s="46">
        <v>9</v>
      </c>
      <c r="D22" s="48"/>
      <c r="E22" s="46">
        <v>3</v>
      </c>
      <c r="F22" s="46"/>
      <c r="G22" s="46">
        <v>669</v>
      </c>
      <c r="H22" s="48"/>
      <c r="I22" s="46">
        <v>1001</v>
      </c>
      <c r="J22" s="46"/>
    </row>
    <row r="23" spans="1:10" s="462" customFormat="1" ht="15" customHeight="1" x14ac:dyDescent="0.2">
      <c r="A23" s="176" t="s">
        <v>75</v>
      </c>
      <c r="B23" s="267"/>
      <c r="C23" s="46">
        <v>0</v>
      </c>
      <c r="D23" s="48"/>
      <c r="E23" s="46">
        <v>0</v>
      </c>
      <c r="F23" s="46"/>
      <c r="G23" s="46">
        <v>0</v>
      </c>
      <c r="H23" s="48"/>
      <c r="I23" s="46">
        <v>0</v>
      </c>
      <c r="J23" s="46"/>
    </row>
    <row r="24" spans="1:10" s="462" customFormat="1" ht="15" customHeight="1" x14ac:dyDescent="0.2">
      <c r="A24" s="176" t="s">
        <v>76</v>
      </c>
      <c r="B24" s="267"/>
      <c r="C24" s="46">
        <v>135</v>
      </c>
      <c r="D24" s="48"/>
      <c r="E24" s="46">
        <v>2</v>
      </c>
      <c r="F24" s="46"/>
      <c r="G24" s="46">
        <v>1002</v>
      </c>
      <c r="H24" s="48"/>
      <c r="I24" s="46">
        <v>743</v>
      </c>
      <c r="J24" s="46"/>
    </row>
    <row r="25" spans="1:10" s="462" customFormat="1" ht="15" customHeight="1" x14ac:dyDescent="0.2">
      <c r="A25" s="176" t="s">
        <v>77</v>
      </c>
      <c r="B25" s="267"/>
      <c r="C25" s="46">
        <v>9</v>
      </c>
      <c r="D25" s="48"/>
      <c r="E25" s="46">
        <v>9</v>
      </c>
      <c r="F25" s="46"/>
      <c r="G25" s="46">
        <v>812</v>
      </c>
      <c r="H25" s="48"/>
      <c r="I25" s="46">
        <v>1937</v>
      </c>
      <c r="J25" s="46"/>
    </row>
    <row r="26" spans="1:10" s="462" customFormat="1" ht="15" customHeight="1" x14ac:dyDescent="0.2">
      <c r="A26" s="176" t="s">
        <v>111</v>
      </c>
      <c r="B26" s="267"/>
      <c r="C26" s="46">
        <v>38</v>
      </c>
      <c r="D26" s="48"/>
      <c r="E26" s="46">
        <v>0</v>
      </c>
      <c r="F26" s="46"/>
      <c r="G26" s="46">
        <v>1608</v>
      </c>
      <c r="H26" s="48"/>
      <c r="I26" s="46">
        <v>0</v>
      </c>
      <c r="J26" s="46"/>
    </row>
    <row r="27" spans="1:10" s="462" customFormat="1" ht="15" customHeight="1" x14ac:dyDescent="0.2">
      <c r="A27" s="176" t="s">
        <v>112</v>
      </c>
      <c r="B27" s="267"/>
      <c r="C27" s="46">
        <v>3</v>
      </c>
      <c r="D27" s="48"/>
      <c r="E27" s="46">
        <v>1</v>
      </c>
      <c r="F27" s="46"/>
      <c r="G27" s="46">
        <v>62</v>
      </c>
      <c r="H27" s="48"/>
      <c r="I27" s="46">
        <v>716</v>
      </c>
      <c r="J27" s="46"/>
    </row>
    <row r="28" spans="1:10" s="462" customFormat="1" ht="15" customHeight="1" x14ac:dyDescent="0.2">
      <c r="A28" s="176" t="s">
        <v>78</v>
      </c>
      <c r="B28" s="267"/>
      <c r="C28" s="46">
        <v>10</v>
      </c>
      <c r="D28" s="48"/>
      <c r="E28" s="46">
        <v>20</v>
      </c>
      <c r="F28" s="46"/>
      <c r="G28" s="46">
        <v>1098</v>
      </c>
      <c r="H28" s="48"/>
      <c r="I28" s="46">
        <v>997</v>
      </c>
      <c r="J28" s="46"/>
    </row>
    <row r="29" spans="1:10" s="462" customFormat="1" ht="15" customHeight="1" x14ac:dyDescent="0.2">
      <c r="A29" s="176" t="s">
        <v>79</v>
      </c>
      <c r="B29" s="267"/>
      <c r="C29" s="46">
        <v>8</v>
      </c>
      <c r="D29" s="48"/>
      <c r="E29" s="46">
        <v>3</v>
      </c>
      <c r="F29" s="46"/>
      <c r="G29" s="46">
        <v>967</v>
      </c>
      <c r="H29" s="48"/>
      <c r="I29" s="46">
        <v>527</v>
      </c>
      <c r="J29" s="46"/>
    </row>
    <row r="30" spans="1:10" s="462" customFormat="1" ht="15" customHeight="1" x14ac:dyDescent="0.2">
      <c r="A30" s="176" t="s">
        <v>80</v>
      </c>
      <c r="B30" s="267"/>
      <c r="C30" s="46">
        <v>17</v>
      </c>
      <c r="D30" s="48"/>
      <c r="E30" s="46">
        <v>1</v>
      </c>
      <c r="F30" s="46"/>
      <c r="G30" s="46">
        <v>812</v>
      </c>
      <c r="H30" s="48"/>
      <c r="I30" s="46">
        <v>55</v>
      </c>
      <c r="J30" s="46"/>
    </row>
    <row r="31" spans="1:10" s="462" customFormat="1" ht="15" customHeight="1" x14ac:dyDescent="0.2">
      <c r="A31" s="176" t="s">
        <v>81</v>
      </c>
      <c r="B31" s="267"/>
      <c r="C31" s="46">
        <v>0</v>
      </c>
      <c r="D31" s="48"/>
      <c r="E31" s="46">
        <v>0</v>
      </c>
      <c r="F31" s="46"/>
      <c r="G31" s="46">
        <v>0</v>
      </c>
      <c r="H31" s="48"/>
      <c r="I31" s="46">
        <v>0</v>
      </c>
      <c r="J31" s="46"/>
    </row>
    <row r="32" spans="1:10" s="462" customFormat="1" ht="15" customHeight="1" x14ac:dyDescent="0.2">
      <c r="A32" s="176" t="s">
        <v>113</v>
      </c>
      <c r="B32" s="267"/>
      <c r="C32" s="46">
        <v>1</v>
      </c>
      <c r="D32" s="48"/>
      <c r="E32" s="46">
        <v>3</v>
      </c>
      <c r="F32" s="46"/>
      <c r="G32" s="46">
        <v>400</v>
      </c>
      <c r="H32" s="48"/>
      <c r="I32" s="46">
        <v>970</v>
      </c>
      <c r="J32" s="46"/>
    </row>
    <row r="33" spans="1:11" s="462" customFormat="1" ht="15" customHeight="1" x14ac:dyDescent="0.2">
      <c r="A33" s="176" t="s">
        <v>114</v>
      </c>
      <c r="B33" s="267"/>
      <c r="C33" s="46">
        <v>68</v>
      </c>
      <c r="D33" s="48"/>
      <c r="E33" s="46">
        <v>4</v>
      </c>
      <c r="F33" s="46"/>
      <c r="G33" s="46">
        <v>1460</v>
      </c>
      <c r="H33" s="48"/>
      <c r="I33" s="46">
        <v>593</v>
      </c>
      <c r="J33" s="46"/>
    </row>
    <row r="34" spans="1:11" s="462" customFormat="1" ht="15" customHeight="1" x14ac:dyDescent="0.2">
      <c r="A34" s="176" t="s">
        <v>82</v>
      </c>
      <c r="B34" s="267"/>
      <c r="C34" s="46">
        <v>0</v>
      </c>
      <c r="D34" s="48"/>
      <c r="E34" s="46">
        <v>0</v>
      </c>
      <c r="F34" s="46"/>
      <c r="G34" s="46">
        <v>0</v>
      </c>
      <c r="H34" s="48"/>
      <c r="I34" s="46">
        <v>0</v>
      </c>
      <c r="J34" s="46"/>
    </row>
    <row r="35" spans="1:11" s="462" customFormat="1" ht="15" customHeight="1" x14ac:dyDescent="0.2">
      <c r="A35" s="176" t="s">
        <v>115</v>
      </c>
      <c r="B35" s="267"/>
      <c r="C35" s="46">
        <v>17</v>
      </c>
      <c r="D35" s="48"/>
      <c r="E35" s="46">
        <v>7</v>
      </c>
      <c r="F35" s="46"/>
      <c r="G35" s="46">
        <v>1189</v>
      </c>
      <c r="H35" s="48"/>
      <c r="I35" s="46">
        <v>1083</v>
      </c>
      <c r="J35" s="46"/>
    </row>
    <row r="36" spans="1:11" s="462" customFormat="1" ht="15" customHeight="1" x14ac:dyDescent="0.2">
      <c r="A36" s="176" t="s">
        <v>83</v>
      </c>
      <c r="B36" s="267"/>
      <c r="C36" s="46">
        <v>50</v>
      </c>
      <c r="D36" s="48"/>
      <c r="E36" s="46">
        <v>15</v>
      </c>
      <c r="F36" s="46"/>
      <c r="G36" s="46">
        <v>182</v>
      </c>
      <c r="H36" s="48"/>
      <c r="I36" s="46">
        <v>2449</v>
      </c>
      <c r="J36" s="46"/>
    </row>
    <row r="37" spans="1:11" s="462" customFormat="1" ht="15" customHeight="1" x14ac:dyDescent="0.2">
      <c r="A37" s="176" t="s">
        <v>116</v>
      </c>
      <c r="B37" s="267"/>
      <c r="C37" s="46">
        <v>132</v>
      </c>
      <c r="D37" s="48"/>
      <c r="E37" s="46">
        <v>24</v>
      </c>
      <c r="F37" s="46"/>
      <c r="G37" s="46">
        <v>2724</v>
      </c>
      <c r="H37" s="48"/>
      <c r="I37" s="46">
        <v>1306</v>
      </c>
      <c r="J37" s="46"/>
    </row>
    <row r="38" spans="1:11" s="462" customFormat="1" ht="15" customHeight="1" x14ac:dyDescent="0.2">
      <c r="A38" s="176" t="s">
        <v>117</v>
      </c>
      <c r="B38" s="267"/>
      <c r="C38" s="46">
        <v>12</v>
      </c>
      <c r="D38" s="48"/>
      <c r="E38" s="46">
        <v>3</v>
      </c>
      <c r="F38" s="46"/>
      <c r="G38" s="46">
        <v>994</v>
      </c>
      <c r="H38" s="48"/>
      <c r="I38" s="46">
        <v>6</v>
      </c>
      <c r="J38" s="46"/>
    </row>
    <row r="39" spans="1:11" s="462" customFormat="1" ht="15" customHeight="1" x14ac:dyDescent="0.2">
      <c r="A39" s="176" t="s">
        <v>85</v>
      </c>
      <c r="B39" s="267"/>
      <c r="C39" s="46">
        <v>27</v>
      </c>
      <c r="D39" s="48"/>
      <c r="E39" s="46">
        <v>10</v>
      </c>
      <c r="F39" s="46"/>
      <c r="G39" s="46">
        <v>1745</v>
      </c>
      <c r="H39" s="48"/>
      <c r="I39" s="46">
        <v>1833</v>
      </c>
      <c r="J39" s="46"/>
    </row>
    <row r="40" spans="1:11" s="462" customFormat="1" ht="15" customHeight="1" x14ac:dyDescent="0.2">
      <c r="A40" s="176" t="s">
        <v>119</v>
      </c>
      <c r="B40" s="267"/>
      <c r="C40" s="46">
        <v>6</v>
      </c>
      <c r="D40" s="48"/>
      <c r="E40" s="46">
        <v>0</v>
      </c>
      <c r="F40" s="46"/>
      <c r="G40" s="46">
        <v>349</v>
      </c>
      <c r="H40" s="48"/>
      <c r="I40" s="46">
        <v>0</v>
      </c>
      <c r="J40" s="46"/>
    </row>
    <row r="41" spans="1:11" s="462" customFormat="1" ht="15" customHeight="1" x14ac:dyDescent="0.2">
      <c r="A41" s="532" t="s">
        <v>166</v>
      </c>
      <c r="B41" s="532"/>
      <c r="C41" s="532"/>
      <c r="D41" s="532"/>
      <c r="E41" s="532"/>
      <c r="F41" s="532"/>
      <c r="G41" s="532"/>
      <c r="H41" s="532"/>
      <c r="I41" s="532"/>
      <c r="J41" s="532"/>
    </row>
    <row r="42" spans="1:11" s="462" customFormat="1" ht="29.25" customHeight="1" x14ac:dyDescent="0.2">
      <c r="A42" s="545" t="s">
        <v>176</v>
      </c>
      <c r="B42" s="545"/>
      <c r="C42" s="545"/>
      <c r="D42" s="545"/>
      <c r="E42" s="545"/>
      <c r="F42" s="545"/>
      <c r="G42" s="545"/>
      <c r="H42" s="545"/>
      <c r="I42" s="545"/>
      <c r="J42" s="545"/>
      <c r="K42" s="464"/>
    </row>
    <row r="43" spans="1:11" ht="12.75" customHeight="1" x14ac:dyDescent="0.2">
      <c r="A43" s="18"/>
      <c r="B43" s="18"/>
      <c r="C43" s="41"/>
      <c r="D43" s="41"/>
      <c r="E43" s="41"/>
      <c r="F43" s="41"/>
      <c r="G43" s="195"/>
      <c r="H43" s="41"/>
      <c r="I43" s="271"/>
      <c r="J43" s="18"/>
      <c r="K43" s="3"/>
    </row>
  </sheetData>
  <mergeCells count="5">
    <mergeCell ref="A4:A5"/>
    <mergeCell ref="A41:J41"/>
    <mergeCell ref="A42:J42"/>
    <mergeCell ref="C4:E4"/>
    <mergeCell ref="G4:J4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&amp;L39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M40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30.7109375" style="29" customWidth="1"/>
    <col min="2" max="2" width="3.7109375" style="29" customWidth="1"/>
    <col min="3" max="3" width="11.5703125" style="42" customWidth="1"/>
    <col min="4" max="4" width="3.7109375" style="42" customWidth="1"/>
    <col min="5" max="5" width="11.5703125" style="42" customWidth="1"/>
    <col min="6" max="6" width="3.7109375" style="42" customWidth="1"/>
    <col min="7" max="8" width="11.5703125" style="42" customWidth="1"/>
    <col min="9" max="9" width="3.7109375" style="42" customWidth="1"/>
    <col min="10" max="10" width="12.5703125" style="42" customWidth="1"/>
    <col min="11" max="11" width="3.7109375" style="29" customWidth="1"/>
    <col min="12" max="16384" width="17.28515625" style="29"/>
  </cols>
  <sheetData>
    <row r="1" spans="1:13" ht="18.75" customHeight="1" x14ac:dyDescent="0.2">
      <c r="A1" s="51" t="s">
        <v>7</v>
      </c>
      <c r="B1" s="53"/>
      <c r="C1" s="53"/>
      <c r="D1" s="53"/>
      <c r="E1" s="53"/>
      <c r="F1" s="53"/>
      <c r="G1" s="53"/>
      <c r="H1" s="53"/>
      <c r="I1" s="53"/>
      <c r="J1" s="53"/>
      <c r="K1" s="54" t="s">
        <v>197</v>
      </c>
    </row>
    <row r="2" spans="1:13" ht="15" customHeight="1" x14ac:dyDescent="0.2">
      <c r="A2" s="222" t="s">
        <v>174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3" ht="15" customHeight="1" x14ac:dyDescent="0.25">
      <c r="A3" s="104"/>
      <c r="B3" s="68"/>
      <c r="C3" s="68"/>
      <c r="D3" s="105"/>
      <c r="E3" s="105"/>
      <c r="F3" s="105"/>
      <c r="G3" s="105"/>
      <c r="H3" s="68"/>
      <c r="I3" s="105"/>
      <c r="J3" s="105"/>
      <c r="K3" s="105"/>
    </row>
    <row r="4" spans="1:13" ht="20.100000000000001" customHeight="1" x14ac:dyDescent="0.2">
      <c r="A4" s="540" t="s">
        <v>9</v>
      </c>
      <c r="B4" s="106"/>
      <c r="C4" s="546" t="s">
        <v>165</v>
      </c>
      <c r="D4" s="546"/>
      <c r="E4" s="546"/>
      <c r="F4" s="546"/>
      <c r="G4" s="193"/>
      <c r="H4" s="546" t="s">
        <v>8</v>
      </c>
      <c r="I4" s="546"/>
      <c r="J4" s="546"/>
      <c r="K4" s="546"/>
    </row>
    <row r="5" spans="1:13" ht="20.100000000000001" customHeight="1" x14ac:dyDescent="0.2">
      <c r="A5" s="548"/>
      <c r="B5" s="93"/>
      <c r="C5" s="272">
        <v>2014</v>
      </c>
      <c r="D5" s="272"/>
      <c r="E5" s="273">
        <v>2015</v>
      </c>
      <c r="F5" s="478"/>
      <c r="G5" s="478"/>
      <c r="H5" s="478">
        <v>2014</v>
      </c>
      <c r="I5" s="478"/>
      <c r="J5" s="270">
        <v>2015</v>
      </c>
      <c r="K5" s="93"/>
    </row>
    <row r="6" spans="1:13" ht="15" customHeight="1" x14ac:dyDescent="0.25">
      <c r="A6" s="274" t="s">
        <v>2</v>
      </c>
      <c r="B6" s="261"/>
      <c r="C6" s="261">
        <f>SUM(C8:C26)</f>
        <v>31</v>
      </c>
      <c r="D6" s="261"/>
      <c r="E6" s="261">
        <f>SUM(E8:E26)</f>
        <v>5</v>
      </c>
      <c r="F6" s="261"/>
      <c r="G6" s="261"/>
      <c r="H6" s="261">
        <f>SUM(H8:H26)</f>
        <v>6884</v>
      </c>
      <c r="I6" s="261"/>
      <c r="J6" s="261">
        <f>SUM(J8:J26)</f>
        <v>225</v>
      </c>
      <c r="K6" s="261"/>
    </row>
    <row r="7" spans="1:13" ht="15" hidden="1" customHeight="1" x14ac:dyDescent="0.25">
      <c r="A7" s="181" t="s">
        <v>178</v>
      </c>
      <c r="B7" s="46" t="s">
        <v>179</v>
      </c>
      <c r="C7" s="101" t="s">
        <v>180</v>
      </c>
      <c r="D7" s="101" t="s">
        <v>181</v>
      </c>
      <c r="E7" s="101" t="s">
        <v>182</v>
      </c>
      <c r="F7" s="101" t="s">
        <v>183</v>
      </c>
      <c r="G7" s="101" t="s">
        <v>184</v>
      </c>
      <c r="H7" s="46" t="s">
        <v>185</v>
      </c>
      <c r="I7" s="101" t="s">
        <v>186</v>
      </c>
      <c r="J7" s="101" t="s">
        <v>187</v>
      </c>
      <c r="K7" s="46" t="s">
        <v>195</v>
      </c>
      <c r="M7" s="12"/>
    </row>
    <row r="8" spans="1:13" ht="15" customHeight="1" x14ac:dyDescent="0.25">
      <c r="A8" s="181" t="s">
        <v>328</v>
      </c>
      <c r="B8" s="46"/>
      <c r="C8" s="46">
        <v>1</v>
      </c>
      <c r="D8" s="46"/>
      <c r="E8" s="46">
        <v>0</v>
      </c>
      <c r="F8" s="46"/>
      <c r="G8" s="46"/>
      <c r="H8" s="46">
        <v>273</v>
      </c>
      <c r="I8" s="46"/>
      <c r="J8" s="46">
        <v>0</v>
      </c>
      <c r="K8" s="46"/>
      <c r="M8" s="155"/>
    </row>
    <row r="9" spans="1:13" ht="15" customHeight="1" x14ac:dyDescent="0.25">
      <c r="A9" s="181" t="s">
        <v>39</v>
      </c>
      <c r="B9" s="46"/>
      <c r="C9" s="46">
        <v>7</v>
      </c>
      <c r="D9" s="46"/>
      <c r="E9" s="46">
        <v>1</v>
      </c>
      <c r="F9" s="46"/>
      <c r="G9" s="46"/>
      <c r="H9" s="46">
        <v>620</v>
      </c>
      <c r="I9" s="46"/>
      <c r="J9" s="46">
        <v>23</v>
      </c>
      <c r="K9" s="46"/>
    </row>
    <row r="10" spans="1:13" ht="15" customHeight="1" x14ac:dyDescent="0.2">
      <c r="A10" s="163" t="s">
        <v>49</v>
      </c>
      <c r="B10" s="46"/>
      <c r="C10" s="46">
        <v>0</v>
      </c>
      <c r="D10" s="46"/>
      <c r="E10" s="46">
        <v>1</v>
      </c>
      <c r="F10" s="46"/>
      <c r="G10" s="46"/>
      <c r="H10" s="46">
        <v>0</v>
      </c>
      <c r="I10" s="46"/>
      <c r="J10" s="46">
        <v>4</v>
      </c>
      <c r="K10" s="46"/>
    </row>
    <row r="11" spans="1:13" ht="15" customHeight="1" x14ac:dyDescent="0.25">
      <c r="A11" s="181" t="s">
        <v>52</v>
      </c>
      <c r="B11" s="46"/>
      <c r="C11" s="46">
        <v>2</v>
      </c>
      <c r="D11" s="46"/>
      <c r="E11" s="46">
        <v>0</v>
      </c>
      <c r="F11" s="46"/>
      <c r="G11" s="46"/>
      <c r="H11" s="46">
        <v>46</v>
      </c>
      <c r="I11" s="46"/>
      <c r="J11" s="46">
        <v>0</v>
      </c>
      <c r="K11" s="46"/>
    </row>
    <row r="12" spans="1:13" ht="15" customHeight="1" x14ac:dyDescent="0.25">
      <c r="A12" s="181" t="s">
        <v>53</v>
      </c>
      <c r="B12" s="46"/>
      <c r="C12" s="46">
        <v>1</v>
      </c>
      <c r="D12" s="62"/>
      <c r="E12" s="46">
        <v>0</v>
      </c>
      <c r="F12" s="46"/>
      <c r="G12" s="46"/>
      <c r="H12" s="46">
        <v>102</v>
      </c>
      <c r="I12" s="62"/>
      <c r="J12" s="46">
        <v>0</v>
      </c>
      <c r="K12" s="46"/>
    </row>
    <row r="13" spans="1:13" ht="15" customHeight="1" x14ac:dyDescent="0.25">
      <c r="A13" s="181" t="s">
        <v>54</v>
      </c>
      <c r="B13" s="46"/>
      <c r="C13" s="46">
        <v>0</v>
      </c>
      <c r="D13" s="46"/>
      <c r="E13" s="46">
        <v>0</v>
      </c>
      <c r="F13" s="46"/>
      <c r="G13" s="46"/>
      <c r="H13" s="46">
        <v>0</v>
      </c>
      <c r="I13" s="46"/>
      <c r="J13" s="46">
        <v>0</v>
      </c>
      <c r="K13" s="46"/>
    </row>
    <row r="14" spans="1:13" ht="15" customHeight="1" x14ac:dyDescent="0.25">
      <c r="A14" s="181" t="s">
        <v>55</v>
      </c>
      <c r="B14" s="46"/>
      <c r="C14" s="46">
        <v>3</v>
      </c>
      <c r="D14" s="48"/>
      <c r="E14" s="46">
        <v>0</v>
      </c>
      <c r="F14" s="46"/>
      <c r="G14" s="46"/>
      <c r="H14" s="46">
        <v>1056</v>
      </c>
      <c r="I14" s="48"/>
      <c r="J14" s="46">
        <v>0</v>
      </c>
      <c r="K14" s="46"/>
    </row>
    <row r="15" spans="1:13" ht="15" customHeight="1" x14ac:dyDescent="0.25">
      <c r="A15" s="181" t="s">
        <v>74</v>
      </c>
      <c r="B15" s="46"/>
      <c r="C15" s="46">
        <v>1</v>
      </c>
      <c r="D15" s="48"/>
      <c r="E15" s="46">
        <v>0</v>
      </c>
      <c r="F15" s="46"/>
      <c r="G15" s="46"/>
      <c r="H15" s="46">
        <v>378</v>
      </c>
      <c r="I15" s="48"/>
      <c r="J15" s="46">
        <v>0</v>
      </c>
      <c r="K15" s="46"/>
    </row>
    <row r="16" spans="1:13" ht="15" customHeight="1" x14ac:dyDescent="0.25">
      <c r="A16" s="181" t="s">
        <v>75</v>
      </c>
      <c r="B16" s="46"/>
      <c r="C16" s="46">
        <v>0</v>
      </c>
      <c r="D16" s="48"/>
      <c r="E16" s="46">
        <v>0</v>
      </c>
      <c r="F16" s="46"/>
      <c r="G16" s="46"/>
      <c r="H16" s="46">
        <v>0</v>
      </c>
      <c r="I16" s="48"/>
      <c r="J16" s="46">
        <v>0</v>
      </c>
      <c r="K16" s="46"/>
    </row>
    <row r="17" spans="1:11" ht="15" customHeight="1" x14ac:dyDescent="0.25">
      <c r="A17" s="181" t="s">
        <v>76</v>
      </c>
      <c r="B17" s="46"/>
      <c r="C17" s="46">
        <v>2</v>
      </c>
      <c r="D17" s="48"/>
      <c r="E17" s="46">
        <v>0</v>
      </c>
      <c r="F17" s="46"/>
      <c r="G17" s="46"/>
      <c r="H17" s="46">
        <v>132</v>
      </c>
      <c r="I17" s="48"/>
      <c r="J17" s="46">
        <v>0</v>
      </c>
      <c r="K17" s="46"/>
    </row>
    <row r="18" spans="1:11" ht="15" customHeight="1" x14ac:dyDescent="0.25">
      <c r="A18" s="181" t="s">
        <v>77</v>
      </c>
      <c r="B18" s="46"/>
      <c r="C18" s="46">
        <v>4</v>
      </c>
      <c r="D18" s="48"/>
      <c r="E18" s="46">
        <v>0</v>
      </c>
      <c r="F18" s="46"/>
      <c r="G18" s="46"/>
      <c r="H18" s="46">
        <v>484</v>
      </c>
      <c r="I18" s="48"/>
      <c r="J18" s="46">
        <v>0</v>
      </c>
      <c r="K18" s="46"/>
    </row>
    <row r="19" spans="1:11" ht="15" customHeight="1" x14ac:dyDescent="0.25">
      <c r="A19" s="181" t="s">
        <v>79</v>
      </c>
      <c r="B19" s="46"/>
      <c r="C19" s="46">
        <v>1</v>
      </c>
      <c r="D19" s="48"/>
      <c r="E19" s="46">
        <v>0</v>
      </c>
      <c r="F19" s="46"/>
      <c r="G19" s="46"/>
      <c r="H19" s="46">
        <v>683</v>
      </c>
      <c r="I19" s="48"/>
      <c r="J19" s="46">
        <v>0</v>
      </c>
      <c r="K19" s="46"/>
    </row>
    <row r="20" spans="1:11" ht="15" customHeight="1" x14ac:dyDescent="0.25">
      <c r="A20" s="181" t="s">
        <v>113</v>
      </c>
      <c r="B20" s="46"/>
      <c r="C20" s="46">
        <v>1</v>
      </c>
      <c r="D20" s="48"/>
      <c r="E20" s="46">
        <v>0</v>
      </c>
      <c r="F20" s="46"/>
      <c r="G20" s="46"/>
      <c r="H20" s="46">
        <v>400</v>
      </c>
      <c r="I20" s="48"/>
      <c r="J20" s="46">
        <v>0</v>
      </c>
      <c r="K20" s="46"/>
    </row>
    <row r="21" spans="1:11" ht="15" customHeight="1" x14ac:dyDescent="0.25">
      <c r="A21" s="181" t="s">
        <v>82</v>
      </c>
      <c r="B21" s="46"/>
      <c r="C21" s="46">
        <v>0</v>
      </c>
      <c r="D21" s="48"/>
      <c r="E21" s="46">
        <v>0</v>
      </c>
      <c r="F21" s="46"/>
      <c r="G21" s="46"/>
      <c r="H21" s="46">
        <v>0</v>
      </c>
      <c r="I21" s="48"/>
      <c r="J21" s="46">
        <v>0</v>
      </c>
      <c r="K21" s="46"/>
    </row>
    <row r="22" spans="1:11" ht="15" customHeight="1" x14ac:dyDescent="0.25">
      <c r="A22" s="181" t="s">
        <v>115</v>
      </c>
      <c r="B22" s="46"/>
      <c r="C22" s="46">
        <v>2</v>
      </c>
      <c r="D22" s="48"/>
      <c r="E22" s="46">
        <v>0</v>
      </c>
      <c r="F22" s="46"/>
      <c r="G22" s="46"/>
      <c r="H22" s="46">
        <v>400</v>
      </c>
      <c r="I22" s="48"/>
      <c r="J22" s="46">
        <v>0</v>
      </c>
      <c r="K22" s="46"/>
    </row>
    <row r="23" spans="1:11" ht="15" customHeight="1" x14ac:dyDescent="0.25">
      <c r="A23" s="181" t="s">
        <v>83</v>
      </c>
      <c r="B23" s="46"/>
      <c r="C23" s="46">
        <v>0</v>
      </c>
      <c r="D23" s="48"/>
      <c r="E23" s="46">
        <v>0</v>
      </c>
      <c r="F23" s="46"/>
      <c r="G23" s="46"/>
      <c r="H23" s="46">
        <v>0</v>
      </c>
      <c r="I23" s="48"/>
      <c r="J23" s="46">
        <v>0</v>
      </c>
      <c r="K23" s="46"/>
    </row>
    <row r="24" spans="1:11" ht="15" customHeight="1" x14ac:dyDescent="0.25">
      <c r="A24" s="181" t="s">
        <v>84</v>
      </c>
      <c r="B24" s="46"/>
      <c r="C24" s="46">
        <v>2</v>
      </c>
      <c r="D24" s="48"/>
      <c r="E24" s="46">
        <v>3</v>
      </c>
      <c r="F24" s="46"/>
      <c r="G24" s="46"/>
      <c r="H24" s="46">
        <v>1577</v>
      </c>
      <c r="I24" s="48"/>
      <c r="J24" s="46">
        <v>198</v>
      </c>
      <c r="K24" s="46"/>
    </row>
    <row r="25" spans="1:11" ht="15" customHeight="1" x14ac:dyDescent="0.25">
      <c r="A25" s="181" t="s">
        <v>117</v>
      </c>
      <c r="B25" s="46"/>
      <c r="C25" s="46">
        <v>3</v>
      </c>
      <c r="D25" s="48"/>
      <c r="E25" s="46">
        <v>0</v>
      </c>
      <c r="F25" s="46"/>
      <c r="G25" s="46"/>
      <c r="H25" s="46">
        <v>404</v>
      </c>
      <c r="I25" s="48"/>
      <c r="J25" s="46">
        <v>0</v>
      </c>
      <c r="K25" s="46"/>
    </row>
    <row r="26" spans="1:11" ht="15" customHeight="1" x14ac:dyDescent="0.2">
      <c r="A26" s="178" t="s">
        <v>85</v>
      </c>
      <c r="B26" s="97"/>
      <c r="C26" s="97">
        <v>1</v>
      </c>
      <c r="D26" s="49"/>
      <c r="E26" s="98">
        <v>0</v>
      </c>
      <c r="F26" s="97"/>
      <c r="G26" s="97"/>
      <c r="H26" s="97">
        <v>329</v>
      </c>
      <c r="I26" s="49"/>
      <c r="J26" s="98">
        <v>0</v>
      </c>
      <c r="K26" s="97"/>
    </row>
    <row r="27" spans="1:11" ht="15" customHeight="1" x14ac:dyDescent="0.25">
      <c r="A27" s="547" t="s">
        <v>167</v>
      </c>
      <c r="B27" s="526"/>
      <c r="C27" s="526"/>
      <c r="D27" s="526"/>
      <c r="E27" s="526"/>
      <c r="F27" s="526"/>
      <c r="G27" s="526"/>
      <c r="H27" s="526"/>
      <c r="I27" s="526"/>
      <c r="J27" s="526"/>
      <c r="K27" s="526"/>
    </row>
    <row r="28" spans="1:11" ht="15" customHeight="1" x14ac:dyDescent="0.25">
      <c r="A28" s="532" t="s">
        <v>118</v>
      </c>
      <c r="B28" s="526"/>
      <c r="C28" s="526"/>
      <c r="D28" s="526"/>
      <c r="E28" s="526"/>
      <c r="F28" s="526"/>
      <c r="G28" s="526"/>
      <c r="H28" s="101"/>
      <c r="I28" s="102"/>
      <c r="J28" s="101"/>
      <c r="K28" s="46"/>
    </row>
    <row r="29" spans="1:11" ht="33" customHeight="1" x14ac:dyDescent="0.2">
      <c r="A29" s="525" t="s">
        <v>176</v>
      </c>
      <c r="B29" s="525"/>
      <c r="C29" s="525"/>
      <c r="D29" s="525"/>
      <c r="E29" s="525"/>
      <c r="F29" s="525"/>
      <c r="G29" s="525"/>
      <c r="H29" s="525"/>
      <c r="I29" s="525"/>
      <c r="J29" s="525"/>
      <c r="K29" s="525"/>
    </row>
    <row r="30" spans="1:11" ht="15" customHeight="1" x14ac:dyDescent="0.25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</row>
    <row r="31" spans="1:11" ht="12.75" customHeight="1" x14ac:dyDescent="0.2">
      <c r="A31" s="3"/>
      <c r="B31" s="7"/>
      <c r="C31" s="11"/>
      <c r="D31" s="11"/>
      <c r="E31" s="40"/>
      <c r="F31" s="40"/>
      <c r="G31" s="40"/>
      <c r="H31" s="11"/>
      <c r="I31" s="11"/>
      <c r="J31" s="40"/>
      <c r="K31" s="7"/>
    </row>
    <row r="32" spans="1:11" ht="12.75" customHeight="1" x14ac:dyDescent="0.2">
      <c r="A32" s="3"/>
      <c r="B32" s="7"/>
      <c r="C32" s="11"/>
      <c r="D32" s="11"/>
      <c r="E32" s="40"/>
      <c r="F32" s="40"/>
      <c r="G32" s="40"/>
      <c r="H32" s="11"/>
      <c r="I32" s="11"/>
      <c r="J32" s="40"/>
      <c r="K32" s="7"/>
    </row>
    <row r="33" spans="1:11" ht="12.75" customHeight="1" x14ac:dyDescent="0.2">
      <c r="A33" s="3"/>
      <c r="B33" s="7"/>
      <c r="C33" s="11"/>
      <c r="D33" s="11"/>
      <c r="E33" s="40"/>
      <c r="F33" s="40"/>
      <c r="G33" s="40"/>
      <c r="H33" s="11"/>
      <c r="I33" s="11"/>
      <c r="J33" s="40"/>
      <c r="K33" s="7"/>
    </row>
    <row r="34" spans="1:11" ht="12.75" customHeight="1" x14ac:dyDescent="0.2">
      <c r="A34" s="3"/>
      <c r="B34" s="7"/>
      <c r="C34" s="11"/>
      <c r="D34" s="11"/>
      <c r="E34" s="40"/>
      <c r="F34" s="40"/>
      <c r="G34" s="40"/>
      <c r="H34" s="11"/>
      <c r="I34" s="11"/>
      <c r="J34" s="40"/>
      <c r="K34" s="7"/>
    </row>
    <row r="35" spans="1:11" ht="12.75" customHeight="1" x14ac:dyDescent="0.2">
      <c r="A35" s="3"/>
      <c r="B35" s="7"/>
      <c r="C35" s="11"/>
      <c r="D35" s="11"/>
      <c r="E35" s="40"/>
      <c r="F35" s="40"/>
      <c r="G35" s="40"/>
      <c r="H35" s="11"/>
      <c r="I35" s="11"/>
      <c r="J35" s="40"/>
      <c r="K35" s="7"/>
    </row>
    <row r="36" spans="1:11" ht="12.75" customHeight="1" x14ac:dyDescent="0.2">
      <c r="A36" s="3"/>
      <c r="B36" s="7"/>
      <c r="C36" s="11"/>
      <c r="D36" s="11"/>
      <c r="E36" s="40"/>
      <c r="F36" s="40"/>
      <c r="G36" s="40"/>
      <c r="H36" s="11"/>
      <c r="I36" s="11"/>
      <c r="J36" s="40"/>
      <c r="K36" s="7"/>
    </row>
    <row r="37" spans="1:11" ht="12.75" customHeight="1" x14ac:dyDescent="0.2">
      <c r="A37" s="3"/>
      <c r="B37" s="25"/>
      <c r="C37" s="11"/>
      <c r="D37" s="11"/>
      <c r="E37" s="11"/>
      <c r="F37" s="11"/>
      <c r="G37" s="11"/>
      <c r="H37" s="11"/>
      <c r="I37" s="11"/>
      <c r="J37" s="11"/>
      <c r="K37" s="25"/>
    </row>
    <row r="38" spans="1:11" ht="12.75" customHeight="1" x14ac:dyDescent="0.2">
      <c r="A38" s="3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 ht="12.75" customHeight="1" x14ac:dyDescent="0.2">
      <c r="A39" s="3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ht="12.75" customHeight="1" x14ac:dyDescent="0.2">
      <c r="A40" s="3"/>
      <c r="B40" s="18"/>
      <c r="C40" s="41"/>
      <c r="D40" s="41"/>
      <c r="E40" s="41"/>
      <c r="F40" s="41"/>
      <c r="G40" s="41"/>
      <c r="H40" s="41"/>
      <c r="I40" s="41"/>
      <c r="J40" s="41"/>
      <c r="K40" s="18"/>
    </row>
  </sheetData>
  <mergeCells count="6">
    <mergeCell ref="A27:K27"/>
    <mergeCell ref="A28:G28"/>
    <mergeCell ref="A4:A5"/>
    <mergeCell ref="A29:K29"/>
    <mergeCell ref="H4:K4"/>
    <mergeCell ref="C4:F4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&amp;R40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O40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30.7109375" style="28" customWidth="1"/>
    <col min="2" max="2" width="30.7109375" style="158" customWidth="1"/>
    <col min="3" max="3" width="3.7109375" style="28" customWidth="1"/>
    <col min="4" max="4" width="30.7109375" style="28" customWidth="1"/>
    <col min="5" max="5" width="3.7109375" style="28" customWidth="1"/>
    <col min="6" max="15" width="11.42578125" style="28" customWidth="1"/>
    <col min="16" max="16384" width="17.28515625" style="28"/>
  </cols>
  <sheetData>
    <row r="1" spans="1:15" ht="18" customHeight="1" x14ac:dyDescent="0.2">
      <c r="A1" s="88" t="s">
        <v>337</v>
      </c>
      <c r="B1" s="78"/>
      <c r="C1" s="78"/>
      <c r="D1" s="78"/>
      <c r="E1" s="79" t="s">
        <v>198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" customHeight="1" x14ac:dyDescent="0.2">
      <c r="A2" s="248" t="s">
        <v>338</v>
      </c>
      <c r="B2" s="78"/>
      <c r="C2" s="78"/>
      <c r="D2" s="78"/>
      <c r="E2" s="78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" customHeight="1" x14ac:dyDescent="0.2">
      <c r="A3" s="45"/>
      <c r="B3" s="198"/>
      <c r="C3" s="198"/>
      <c r="D3" s="198"/>
      <c r="E3" s="198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customHeight="1" x14ac:dyDescent="0.2">
      <c r="A4" s="550" t="s">
        <v>168</v>
      </c>
      <c r="B4" s="551" t="s">
        <v>169</v>
      </c>
      <c r="C4" s="551"/>
      <c r="D4" s="551"/>
      <c r="E4" s="551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" customHeight="1" x14ac:dyDescent="0.2">
      <c r="A5" s="541"/>
      <c r="B5" s="93">
        <v>2014</v>
      </c>
      <c r="C5" s="93"/>
      <c r="D5" s="259">
        <v>2015</v>
      </c>
      <c r="E5" s="9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8" customHeight="1" x14ac:dyDescent="0.25">
      <c r="A6" s="552" t="s">
        <v>39</v>
      </c>
      <c r="B6" s="553"/>
      <c r="C6" s="553"/>
      <c r="D6" s="553"/>
      <c r="E6" s="55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8" customHeight="1" x14ac:dyDescent="0.2">
      <c r="A7" s="112" t="s">
        <v>2</v>
      </c>
      <c r="B7" s="94">
        <f>SUM(B9:B14)</f>
        <v>135636</v>
      </c>
      <c r="C7" s="94"/>
      <c r="D7" s="94">
        <f>SUM(D9:D14)</f>
        <v>156761</v>
      </c>
      <c r="E7" s="94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" hidden="1" customHeight="1" x14ac:dyDescent="0.2">
      <c r="A8" s="168" t="s">
        <v>178</v>
      </c>
      <c r="B8" s="46" t="s">
        <v>179</v>
      </c>
      <c r="C8" s="46" t="s">
        <v>180</v>
      </c>
      <c r="D8" s="46" t="s">
        <v>181</v>
      </c>
      <c r="E8" s="46" t="s">
        <v>182</v>
      </c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 x14ac:dyDescent="0.2">
      <c r="A9" s="179" t="s">
        <v>40</v>
      </c>
      <c r="B9" s="95">
        <v>16884</v>
      </c>
      <c r="C9" s="95"/>
      <c r="D9" s="95">
        <v>31412</v>
      </c>
      <c r="E9" s="95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" customHeight="1" x14ac:dyDescent="0.2">
      <c r="A10" s="168" t="s">
        <v>42</v>
      </c>
      <c r="B10" s="46">
        <v>2059</v>
      </c>
      <c r="C10" s="46"/>
      <c r="D10" s="46">
        <v>5665</v>
      </c>
      <c r="E10" s="46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 x14ac:dyDescent="0.2">
      <c r="A11" s="168" t="s">
        <v>43</v>
      </c>
      <c r="B11" s="46">
        <v>415</v>
      </c>
      <c r="C11" s="46"/>
      <c r="D11" s="46">
        <v>800</v>
      </c>
      <c r="E11" s="46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" customHeight="1" x14ac:dyDescent="0.2">
      <c r="A12" s="168" t="s">
        <v>45</v>
      </c>
      <c r="B12" s="46">
        <v>5832</v>
      </c>
      <c r="C12" s="46"/>
      <c r="D12" s="46">
        <v>5978</v>
      </c>
      <c r="E12" s="46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" customHeight="1" x14ac:dyDescent="0.2">
      <c r="A13" s="168" t="s">
        <v>46</v>
      </c>
      <c r="B13" s="46">
        <v>107773</v>
      </c>
      <c r="C13" s="46"/>
      <c r="D13" s="46">
        <v>109706</v>
      </c>
      <c r="E13" s="46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customHeight="1" x14ac:dyDescent="0.2">
      <c r="A14" s="180" t="s">
        <v>47</v>
      </c>
      <c r="B14" s="46">
        <v>2673</v>
      </c>
      <c r="C14" s="46"/>
      <c r="D14" s="46">
        <v>3200</v>
      </c>
      <c r="E14" s="46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8" customHeight="1" x14ac:dyDescent="0.25">
      <c r="A15" s="554" t="s">
        <v>48</v>
      </c>
      <c r="B15" s="555"/>
      <c r="C15" s="555"/>
      <c r="D15" s="555"/>
      <c r="E15" s="555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" customHeight="1" x14ac:dyDescent="0.2">
      <c r="A16" s="275" t="s">
        <v>2</v>
      </c>
      <c r="B16" s="263">
        <f>SUM(B18:B23)</f>
        <v>31604</v>
      </c>
      <c r="C16" s="263"/>
      <c r="D16" s="263">
        <f>SUM(D18:D23)</f>
        <v>33983</v>
      </c>
      <c r="E16" s="26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hidden="1" customHeight="1" x14ac:dyDescent="0.2">
      <c r="A17" s="179" t="s">
        <v>178</v>
      </c>
      <c r="B17" s="46" t="s">
        <v>179</v>
      </c>
      <c r="C17" s="46" t="s">
        <v>180</v>
      </c>
      <c r="D17" s="46" t="s">
        <v>181</v>
      </c>
      <c r="E17" s="46" t="s">
        <v>182</v>
      </c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" customHeight="1" x14ac:dyDescent="0.2">
      <c r="A18" s="179" t="s">
        <v>40</v>
      </c>
      <c r="B18" s="46">
        <v>323</v>
      </c>
      <c r="C18" s="46"/>
      <c r="D18" s="46">
        <v>3</v>
      </c>
      <c r="E18" s="46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" customHeight="1" x14ac:dyDescent="0.2">
      <c r="A19" s="168" t="s">
        <v>42</v>
      </c>
      <c r="B19" s="46">
        <v>11</v>
      </c>
      <c r="C19" s="46"/>
      <c r="D19" s="46">
        <v>0</v>
      </c>
      <c r="E19" s="46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" customHeight="1" x14ac:dyDescent="0.2">
      <c r="A20" s="168" t="s">
        <v>43</v>
      </c>
      <c r="B20" s="46">
        <v>2</v>
      </c>
      <c r="C20" s="46"/>
      <c r="D20" s="46">
        <v>0</v>
      </c>
      <c r="E20" s="46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" customHeight="1" x14ac:dyDescent="0.2">
      <c r="A21" s="168" t="s">
        <v>45</v>
      </c>
      <c r="B21" s="46">
        <v>138</v>
      </c>
      <c r="C21" s="46"/>
      <c r="D21" s="46">
        <v>58</v>
      </c>
      <c r="E21" s="46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" customHeight="1" x14ac:dyDescent="0.2">
      <c r="A22" s="168" t="s">
        <v>46</v>
      </c>
      <c r="B22" s="46">
        <v>30815</v>
      </c>
      <c r="C22" s="46"/>
      <c r="D22" s="46">
        <v>33809</v>
      </c>
      <c r="E22" s="46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" customHeight="1" x14ac:dyDescent="0.2">
      <c r="A23" s="180" t="s">
        <v>47</v>
      </c>
      <c r="B23" s="46">
        <v>315</v>
      </c>
      <c r="C23" s="46"/>
      <c r="D23" s="46">
        <v>113</v>
      </c>
      <c r="E23" s="46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customHeight="1" x14ac:dyDescent="0.25">
      <c r="A24" s="554" t="s">
        <v>53</v>
      </c>
      <c r="B24" s="555"/>
      <c r="C24" s="555"/>
      <c r="D24" s="555"/>
      <c r="E24" s="555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customHeight="1" x14ac:dyDescent="0.2">
      <c r="A25" s="276" t="s">
        <v>2</v>
      </c>
      <c r="B25" s="261">
        <f>SUM(B27:B32)</f>
        <v>7223</v>
      </c>
      <c r="C25" s="261"/>
      <c r="D25" s="261">
        <f>SUM(D27:D32)</f>
        <v>8292</v>
      </c>
      <c r="E25" s="261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hidden="1" customHeight="1" x14ac:dyDescent="0.2">
      <c r="A26" s="179" t="s">
        <v>178</v>
      </c>
      <c r="B26" s="46" t="s">
        <v>179</v>
      </c>
      <c r="C26" s="46" t="s">
        <v>180</v>
      </c>
      <c r="D26" s="46" t="s">
        <v>181</v>
      </c>
      <c r="E26" s="46" t="s">
        <v>182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customHeight="1" x14ac:dyDescent="0.2">
      <c r="A27" s="179" t="s">
        <v>40</v>
      </c>
      <c r="B27" s="46">
        <v>95</v>
      </c>
      <c r="C27" s="46"/>
      <c r="D27" s="46">
        <v>0</v>
      </c>
      <c r="E27" s="46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customHeight="1" x14ac:dyDescent="0.2">
      <c r="A28" s="168" t="s">
        <v>42</v>
      </c>
      <c r="B28" s="46">
        <v>0</v>
      </c>
      <c r="C28" s="46"/>
      <c r="D28" s="46">
        <v>0</v>
      </c>
      <c r="E28" s="46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customHeight="1" x14ac:dyDescent="0.2">
      <c r="A29" s="168" t="s">
        <v>43</v>
      </c>
      <c r="B29" s="46">
        <v>0</v>
      </c>
      <c r="C29" s="46"/>
      <c r="D29" s="46">
        <v>0</v>
      </c>
      <c r="E29" s="46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customHeight="1" x14ac:dyDescent="0.2">
      <c r="A30" s="168" t="s">
        <v>45</v>
      </c>
      <c r="B30" s="46">
        <v>26</v>
      </c>
      <c r="C30" s="46"/>
      <c r="D30" s="46">
        <v>14</v>
      </c>
      <c r="E30" s="46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customHeight="1" x14ac:dyDescent="0.2">
      <c r="A31" s="168" t="s">
        <v>46</v>
      </c>
      <c r="B31" s="46">
        <v>7028</v>
      </c>
      <c r="C31" s="46"/>
      <c r="D31" s="46">
        <v>8273</v>
      </c>
      <c r="E31" s="46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customHeight="1" x14ac:dyDescent="0.2">
      <c r="A32" s="168" t="s">
        <v>47</v>
      </c>
      <c r="B32" s="46">
        <v>74</v>
      </c>
      <c r="C32" s="46"/>
      <c r="D32" s="46">
        <v>5</v>
      </c>
      <c r="E32" s="46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customHeight="1" x14ac:dyDescent="0.25">
      <c r="A33" s="532" t="s">
        <v>196</v>
      </c>
      <c r="B33" s="549"/>
      <c r="C33" s="549"/>
      <c r="D33" s="549"/>
      <c r="E33" s="549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customHeight="1" x14ac:dyDescent="0.2">
      <c r="A39" s="3"/>
      <c r="B39" s="3"/>
      <c r="C39" s="3"/>
      <c r="D39" s="3"/>
      <c r="E39" s="3"/>
    </row>
    <row r="40" spans="1:15" ht="15" customHeight="1" x14ac:dyDescent="0.2">
      <c r="A40" s="3"/>
      <c r="B40" s="3"/>
      <c r="C40" s="3"/>
      <c r="D40" s="3"/>
      <c r="E40" s="3"/>
    </row>
  </sheetData>
  <mergeCells count="6">
    <mergeCell ref="A33:E33"/>
    <mergeCell ref="A4:A5"/>
    <mergeCell ref="B4:E4"/>
    <mergeCell ref="A6:E6"/>
    <mergeCell ref="A15:E15"/>
    <mergeCell ref="A24:E24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&amp;L41</oddFooter>
  </headerFooter>
  <tableParts count="3">
    <tablePart r:id="rId2"/>
    <tablePart r:id="rId3"/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O20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64.140625" style="28" customWidth="1"/>
    <col min="2" max="2" width="20.7109375" style="158" customWidth="1"/>
    <col min="3" max="3" width="3.7109375" style="28" customWidth="1"/>
    <col min="4" max="4" width="20.7109375" style="28" customWidth="1"/>
    <col min="5" max="5" width="3.7109375" style="28" customWidth="1"/>
    <col min="6" max="15" width="11.42578125" style="28" customWidth="1"/>
    <col min="16" max="16384" width="17.28515625" style="28"/>
  </cols>
  <sheetData>
    <row r="1" spans="1:15" ht="18" customHeight="1" x14ac:dyDescent="0.25">
      <c r="A1" s="74" t="s">
        <v>339</v>
      </c>
      <c r="B1" s="117"/>
      <c r="C1" s="79"/>
      <c r="D1" s="117"/>
      <c r="E1" s="79" t="s">
        <v>199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" customHeight="1" x14ac:dyDescent="0.2">
      <c r="A2" s="74" t="s">
        <v>340</v>
      </c>
      <c r="B2" s="75"/>
      <c r="C2" s="79"/>
      <c r="D2" s="75"/>
      <c r="E2" s="79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" customHeight="1" x14ac:dyDescent="0.2">
      <c r="A3" s="248" t="s">
        <v>174</v>
      </c>
      <c r="B3" s="75"/>
      <c r="C3" s="118"/>
      <c r="D3" s="75"/>
      <c r="E3" s="118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customHeight="1" x14ac:dyDescent="0.2">
      <c r="A4" s="109"/>
      <c r="B4" s="116"/>
      <c r="C4" s="45"/>
      <c r="D4" s="116"/>
      <c r="E4" s="45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" customHeight="1" x14ac:dyDescent="0.25">
      <c r="A5" s="550" t="s">
        <v>101</v>
      </c>
      <c r="B5" s="543" t="s">
        <v>102</v>
      </c>
      <c r="C5" s="543"/>
      <c r="D5" s="543"/>
      <c r="E5" s="54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8" customHeight="1" x14ac:dyDescent="0.2">
      <c r="A6" s="541"/>
      <c r="B6" s="124">
        <v>2014</v>
      </c>
      <c r="C6" s="119"/>
      <c r="D6" s="277">
        <v>2015</v>
      </c>
      <c r="E6" s="119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8" customHeight="1" x14ac:dyDescent="0.2">
      <c r="A7" s="129" t="s">
        <v>2</v>
      </c>
      <c r="B7" s="130">
        <f>SUM(B9:B12)</f>
        <v>97</v>
      </c>
      <c r="C7" s="131"/>
      <c r="D7" s="130">
        <f>SUM(D9:D12)</f>
        <v>99</v>
      </c>
      <c r="E7" s="131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" hidden="1" customHeight="1" x14ac:dyDescent="0.2">
      <c r="A8" s="163" t="s">
        <v>178</v>
      </c>
      <c r="B8" s="121" t="s">
        <v>179</v>
      </c>
      <c r="C8" s="121" t="s">
        <v>180</v>
      </c>
      <c r="D8" s="121" t="s">
        <v>181</v>
      </c>
      <c r="E8" s="121" t="s">
        <v>182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5" customHeight="1" x14ac:dyDescent="0.2">
      <c r="A9" s="174" t="s">
        <v>135</v>
      </c>
      <c r="B9" s="120">
        <v>77</v>
      </c>
      <c r="C9" s="120"/>
      <c r="D9" s="120">
        <v>77</v>
      </c>
      <c r="E9" s="12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 customHeight="1" x14ac:dyDescent="0.2">
      <c r="A10" s="163" t="s">
        <v>137</v>
      </c>
      <c r="B10" s="121">
        <v>4</v>
      </c>
      <c r="C10" s="121"/>
      <c r="D10" s="121">
        <v>5</v>
      </c>
      <c r="E10" s="121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" customHeight="1" x14ac:dyDescent="0.2">
      <c r="A11" s="163" t="s">
        <v>145</v>
      </c>
      <c r="B11" s="121">
        <v>8</v>
      </c>
      <c r="C11" s="121"/>
      <c r="D11" s="121">
        <v>8</v>
      </c>
      <c r="E11" s="121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5" customHeight="1" x14ac:dyDescent="0.2">
      <c r="A12" s="163" t="s">
        <v>146</v>
      </c>
      <c r="B12" s="121">
        <v>8</v>
      </c>
      <c r="C12" s="121"/>
      <c r="D12" s="121">
        <v>9</v>
      </c>
      <c r="E12" s="121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" customHeight="1" x14ac:dyDescent="0.2">
      <c r="A13" s="532" t="s">
        <v>138</v>
      </c>
      <c r="B13" s="532"/>
      <c r="C13" s="532"/>
      <c r="D13" s="532"/>
      <c r="E13" s="532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8" customHeight="1" x14ac:dyDescent="0.2">
      <c r="A14" s="25"/>
      <c r="B14" s="25"/>
      <c r="C14" s="25"/>
      <c r="D14" s="25"/>
      <c r="E14" s="25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8" customHeight="1" x14ac:dyDescent="0.2">
      <c r="A15" s="23"/>
      <c r="B15" s="25"/>
      <c r="C15" s="23"/>
      <c r="D15" s="23"/>
      <c r="E15" s="2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2.75" customHeight="1" x14ac:dyDescent="0.2">
      <c r="A16" s="3"/>
      <c r="B16" s="20"/>
      <c r="C16" s="3"/>
      <c r="D16" s="2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2.75" customHeight="1" x14ac:dyDescent="0.2">
      <c r="A17" s="3"/>
      <c r="B17" s="20"/>
      <c r="C17" s="3"/>
      <c r="D17" s="2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2.75" customHeight="1" x14ac:dyDescent="0.2">
      <c r="A18" s="3"/>
      <c r="B18" s="20"/>
      <c r="C18" s="3"/>
      <c r="D18" s="2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2.75" customHeight="1" x14ac:dyDescent="0.2">
      <c r="A19" s="3"/>
      <c r="B19" s="20"/>
      <c r="C19" s="3"/>
      <c r="D19" s="2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2.75" customHeight="1" x14ac:dyDescent="0.2">
      <c r="A20" s="3"/>
      <c r="B20" s="20"/>
      <c r="C20" s="3"/>
      <c r="D20" s="2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</sheetData>
  <mergeCells count="3">
    <mergeCell ref="A5:A6"/>
    <mergeCell ref="B5:E5"/>
    <mergeCell ref="A13:E13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&amp;R42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U19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38" style="158" customWidth="1"/>
    <col min="2" max="2" width="25.7109375" style="158" customWidth="1"/>
    <col min="3" max="3" width="3.7109375" style="158" customWidth="1"/>
    <col min="4" max="4" width="25.7109375" style="158" customWidth="1"/>
    <col min="5" max="5" width="3.7109375" style="158" customWidth="1"/>
    <col min="6" max="6" width="10.7109375" style="158" customWidth="1"/>
    <col min="7" max="7" width="3.7109375" style="158" customWidth="1"/>
    <col min="8" max="8" width="10.7109375" style="158" customWidth="1"/>
    <col min="9" max="9" width="3.7109375" style="158" customWidth="1"/>
    <col min="10" max="10" width="10.7109375" style="158" customWidth="1"/>
    <col min="11" max="11" width="3.7109375" style="158" customWidth="1"/>
    <col min="12" max="21" width="11.42578125" style="158" customWidth="1"/>
    <col min="22" max="16384" width="17.28515625" style="158"/>
  </cols>
  <sheetData>
    <row r="1" spans="1:21" ht="18" customHeight="1" x14ac:dyDescent="0.2">
      <c r="A1" s="74" t="s">
        <v>341</v>
      </c>
      <c r="B1" s="74"/>
      <c r="C1" s="74"/>
      <c r="D1" s="74"/>
      <c r="E1" s="115" t="s">
        <v>214</v>
      </c>
    </row>
    <row r="2" spans="1:21" ht="18" customHeight="1" x14ac:dyDescent="0.2">
      <c r="A2" s="248" t="s">
        <v>338</v>
      </c>
      <c r="B2" s="74"/>
      <c r="C2" s="74"/>
      <c r="D2" s="74"/>
      <c r="E2" s="74"/>
    </row>
    <row r="3" spans="1:21" ht="18" customHeight="1" x14ac:dyDescent="0.2">
      <c r="A3" s="70"/>
      <c r="B3" s="70"/>
      <c r="C3" s="70"/>
      <c r="D3" s="70"/>
      <c r="E3" s="70"/>
    </row>
    <row r="4" spans="1:21" ht="18" customHeight="1" x14ac:dyDescent="0.25">
      <c r="A4" s="550" t="s">
        <v>51</v>
      </c>
      <c r="B4" s="543" t="s">
        <v>170</v>
      </c>
      <c r="C4" s="543"/>
      <c r="D4" s="543"/>
      <c r="E4" s="543"/>
    </row>
    <row r="5" spans="1:21" ht="18" customHeight="1" x14ac:dyDescent="0.2">
      <c r="A5" s="556"/>
      <c r="B5" s="125">
        <v>2014</v>
      </c>
      <c r="C5" s="199"/>
      <c r="D5" s="278">
        <v>2015</v>
      </c>
      <c r="E5" s="111"/>
    </row>
    <row r="6" spans="1:21" ht="18" customHeight="1" x14ac:dyDescent="0.2">
      <c r="A6" s="112" t="s">
        <v>2</v>
      </c>
      <c r="B6" s="113">
        <f>SUM(B8:C11)</f>
        <v>8951</v>
      </c>
      <c r="C6" s="113"/>
      <c r="D6" s="113">
        <f>SUM(D8:E11)</f>
        <v>8966</v>
      </c>
      <c r="E6" s="112"/>
    </row>
    <row r="7" spans="1:21" ht="15" hidden="1" customHeight="1" x14ac:dyDescent="0.2">
      <c r="A7" s="207" t="s">
        <v>178</v>
      </c>
      <c r="B7" s="62" t="s">
        <v>179</v>
      </c>
      <c r="C7" s="204" t="s">
        <v>180</v>
      </c>
      <c r="D7" s="62" t="s">
        <v>181</v>
      </c>
      <c r="E7" s="204" t="s">
        <v>182</v>
      </c>
    </row>
    <row r="8" spans="1:21" ht="15" customHeight="1" x14ac:dyDescent="0.2">
      <c r="A8" s="172" t="s">
        <v>96</v>
      </c>
      <c r="B8" s="458">
        <v>2294</v>
      </c>
      <c r="C8" s="459"/>
      <c r="D8" s="458">
        <v>2483</v>
      </c>
      <c r="E8" s="114"/>
    </row>
    <row r="9" spans="1:21" ht="15" customHeight="1" x14ac:dyDescent="0.2">
      <c r="A9" s="207" t="s">
        <v>97</v>
      </c>
      <c r="B9" s="460">
        <v>1470</v>
      </c>
      <c r="C9" s="461"/>
      <c r="D9" s="460">
        <v>1416</v>
      </c>
      <c r="E9" s="300"/>
    </row>
    <row r="10" spans="1:21" ht="15" customHeight="1" x14ac:dyDescent="0.2">
      <c r="A10" s="207" t="s">
        <v>98</v>
      </c>
      <c r="B10" s="460">
        <v>1141</v>
      </c>
      <c r="C10" s="461"/>
      <c r="D10" s="460">
        <v>1201</v>
      </c>
      <c r="E10" s="300"/>
    </row>
    <row r="11" spans="1:21" ht="15" customHeight="1" x14ac:dyDescent="0.2">
      <c r="A11" s="207" t="s">
        <v>99</v>
      </c>
      <c r="B11" s="460">
        <v>4046</v>
      </c>
      <c r="C11" s="461"/>
      <c r="D11" s="460">
        <v>3866</v>
      </c>
      <c r="E11" s="300"/>
    </row>
    <row r="12" spans="1:21" ht="15" customHeight="1" x14ac:dyDescent="0.2">
      <c r="A12" s="542" t="s">
        <v>73</v>
      </c>
      <c r="B12" s="542"/>
      <c r="C12" s="542"/>
      <c r="D12" s="542"/>
      <c r="E12" s="542"/>
    </row>
    <row r="13" spans="1:21" ht="18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8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2.75" customHeight="1" x14ac:dyDescent="0.2">
      <c r="A15" s="3"/>
      <c r="B15" s="3"/>
      <c r="C15" s="3"/>
      <c r="D15" s="3"/>
      <c r="E15" s="3"/>
      <c r="F15" s="20"/>
      <c r="G15" s="20"/>
      <c r="H15" s="20"/>
      <c r="I15" s="3"/>
      <c r="J15" s="20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2.75" customHeight="1" x14ac:dyDescent="0.2">
      <c r="A16" s="3"/>
      <c r="B16" s="3"/>
      <c r="C16" s="3"/>
      <c r="D16" s="3"/>
      <c r="E16" s="3"/>
      <c r="F16" s="20"/>
      <c r="G16" s="20"/>
      <c r="H16" s="20"/>
      <c r="I16" s="3"/>
      <c r="J16" s="2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2.75" customHeight="1" x14ac:dyDescent="0.2">
      <c r="A17" s="3"/>
      <c r="B17" s="3"/>
      <c r="C17" s="3"/>
      <c r="D17" s="3"/>
      <c r="E17" s="3"/>
      <c r="F17" s="20"/>
      <c r="G17" s="20"/>
      <c r="H17" s="20"/>
      <c r="I17" s="3"/>
      <c r="J17" s="20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2.75" customHeight="1" x14ac:dyDescent="0.2">
      <c r="A18" s="3"/>
      <c r="B18" s="3"/>
      <c r="C18" s="3"/>
      <c r="D18" s="3"/>
      <c r="E18" s="3"/>
      <c r="F18" s="20"/>
      <c r="G18" s="20"/>
      <c r="H18" s="20"/>
      <c r="I18" s="3"/>
      <c r="J18" s="20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A19" s="3"/>
      <c r="B19" s="3"/>
      <c r="C19" s="3"/>
      <c r="D19" s="3"/>
      <c r="E19" s="3"/>
      <c r="F19" s="20"/>
      <c r="G19" s="20"/>
      <c r="H19" s="20"/>
      <c r="I19" s="3"/>
      <c r="J19" s="2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</sheetData>
  <mergeCells count="3">
    <mergeCell ref="A4:A5"/>
    <mergeCell ref="A12:E12"/>
    <mergeCell ref="B4:E4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&amp;L43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AH16"/>
  <sheetViews>
    <sheetView showGridLines="0" view="pageBreakPreview" zoomScaleSheetLayoutView="100" workbookViewId="0">
      <selection activeCell="B5" sqref="B5:Y5"/>
    </sheetView>
  </sheetViews>
  <sheetFormatPr baseColWidth="10" defaultColWidth="17.28515625" defaultRowHeight="15" customHeight="1" x14ac:dyDescent="0.2"/>
  <cols>
    <col min="1" max="1" width="40.7109375" style="28" customWidth="1"/>
    <col min="2" max="2" width="8.7109375" style="28" customWidth="1"/>
    <col min="3" max="3" width="1.7109375" style="28" customWidth="1"/>
    <col min="4" max="4" width="7.7109375" style="158" customWidth="1"/>
    <col min="5" max="5" width="1.7109375" style="158" customWidth="1"/>
    <col min="6" max="6" width="7.7109375" style="28" customWidth="1"/>
    <col min="7" max="7" width="1.7109375" style="158" customWidth="1"/>
    <col min="8" max="8" width="7.7109375" style="158" customWidth="1"/>
    <col min="9" max="9" width="1.7109375" style="28" customWidth="1"/>
    <col min="10" max="10" width="7.7109375" style="28" customWidth="1"/>
    <col min="11" max="11" width="1.7109375" style="28" customWidth="1"/>
    <col min="12" max="12" width="7.7109375" style="158" customWidth="1"/>
    <col min="13" max="13" width="1.7109375" style="158" customWidth="1"/>
    <col min="14" max="14" width="7.7109375" style="28" customWidth="1"/>
    <col min="15" max="15" width="1.7109375" style="28" customWidth="1"/>
    <col min="16" max="16" width="7.7109375" style="158" customWidth="1"/>
    <col min="17" max="17" width="1.7109375" style="158" customWidth="1"/>
    <col min="18" max="18" width="7.7109375" style="28" customWidth="1"/>
    <col min="19" max="19" width="1.7109375" style="158" customWidth="1"/>
    <col min="20" max="20" width="7.7109375" style="158" customWidth="1"/>
    <col min="21" max="21" width="1.7109375" style="28" customWidth="1"/>
    <col min="22" max="22" width="7.7109375" style="28" customWidth="1"/>
    <col min="23" max="23" width="1.7109375" style="158" customWidth="1"/>
    <col min="24" max="24" width="7.7109375" style="158" customWidth="1"/>
    <col min="25" max="25" width="1.7109375" style="59" customWidth="1"/>
    <col min="26" max="34" width="11.42578125" style="28" customWidth="1"/>
    <col min="35" max="16384" width="17.28515625" style="28"/>
  </cols>
  <sheetData>
    <row r="1" spans="1:34" ht="18" customHeight="1" x14ac:dyDescent="0.25">
      <c r="A1" s="52" t="s">
        <v>342</v>
      </c>
      <c r="B1" s="133"/>
      <c r="C1" s="133"/>
      <c r="D1" s="133"/>
      <c r="E1" s="133"/>
      <c r="F1" s="133"/>
      <c r="G1" s="133"/>
      <c r="H1" s="133"/>
      <c r="I1" s="133"/>
      <c r="J1" s="79"/>
      <c r="K1" s="79"/>
      <c r="L1" s="79"/>
      <c r="M1" s="79"/>
      <c r="N1" s="78"/>
      <c r="O1" s="78"/>
      <c r="P1" s="78"/>
      <c r="Q1" s="78"/>
      <c r="R1" s="133"/>
      <c r="S1" s="133"/>
      <c r="T1" s="133"/>
      <c r="U1" s="133"/>
      <c r="V1" s="133"/>
      <c r="W1" s="133"/>
      <c r="X1" s="133"/>
      <c r="Y1" s="284" t="s">
        <v>215</v>
      </c>
      <c r="Z1" s="3"/>
      <c r="AA1" s="3"/>
      <c r="AB1" s="3"/>
      <c r="AC1" s="3"/>
      <c r="AD1" s="3"/>
      <c r="AE1" s="3"/>
      <c r="AF1" s="3"/>
      <c r="AG1" s="3"/>
      <c r="AH1" s="3"/>
    </row>
    <row r="2" spans="1:34" ht="18" customHeight="1" x14ac:dyDescent="0.25">
      <c r="A2" s="66" t="s">
        <v>343</v>
      </c>
      <c r="B2" s="134"/>
      <c r="C2" s="134"/>
      <c r="D2" s="134"/>
      <c r="E2" s="134"/>
      <c r="F2" s="134"/>
      <c r="G2" s="134"/>
      <c r="H2" s="134"/>
      <c r="I2" s="134"/>
      <c r="J2" s="54"/>
      <c r="K2" s="54"/>
      <c r="L2" s="54"/>
      <c r="M2" s="54"/>
      <c r="N2" s="67"/>
      <c r="O2" s="67"/>
      <c r="P2" s="67"/>
      <c r="Q2" s="67"/>
      <c r="R2" s="134"/>
      <c r="S2" s="134"/>
      <c r="T2" s="134"/>
      <c r="U2" s="134"/>
      <c r="V2" s="134"/>
      <c r="W2" s="134"/>
      <c r="X2" s="134"/>
      <c r="Y2" s="285"/>
      <c r="Z2" s="3"/>
      <c r="AA2" s="3"/>
      <c r="AB2" s="3"/>
      <c r="AC2" s="3"/>
      <c r="AD2" s="3"/>
      <c r="AE2" s="3"/>
      <c r="AF2" s="3"/>
      <c r="AG2" s="3"/>
      <c r="AH2" s="3"/>
    </row>
    <row r="3" spans="1:34" ht="18" customHeight="1" x14ac:dyDescent="0.25">
      <c r="A3" s="256" t="s">
        <v>174</v>
      </c>
      <c r="B3" s="134"/>
      <c r="C3" s="134"/>
      <c r="D3" s="134"/>
      <c r="E3" s="134"/>
      <c r="F3" s="134"/>
      <c r="G3" s="134"/>
      <c r="H3" s="134"/>
      <c r="I3" s="134"/>
      <c r="J3" s="78"/>
      <c r="K3" s="78"/>
      <c r="L3" s="78"/>
      <c r="M3" s="78"/>
      <c r="N3" s="67"/>
      <c r="O3" s="67"/>
      <c r="P3" s="67"/>
      <c r="Q3" s="67"/>
      <c r="R3" s="134"/>
      <c r="S3" s="134"/>
      <c r="T3" s="134"/>
      <c r="U3" s="134"/>
      <c r="V3" s="134"/>
      <c r="W3" s="134"/>
      <c r="X3" s="134"/>
      <c r="Y3" s="285"/>
      <c r="Z3" s="3"/>
      <c r="AA3" s="3"/>
      <c r="AB3" s="3"/>
      <c r="AC3" s="3"/>
      <c r="AD3" s="3"/>
      <c r="AE3" s="3"/>
      <c r="AF3" s="3"/>
      <c r="AG3" s="3"/>
      <c r="AH3" s="3"/>
    </row>
    <row r="4" spans="1:34" ht="18" customHeight="1" x14ac:dyDescent="0.2">
      <c r="A4" s="126"/>
      <c r="B4" s="127"/>
      <c r="C4" s="127"/>
      <c r="D4" s="127"/>
      <c r="E4" s="127"/>
      <c r="F4" s="127"/>
      <c r="G4" s="127"/>
      <c r="H4" s="127"/>
      <c r="I4" s="127"/>
      <c r="J4" s="110"/>
      <c r="K4" s="110"/>
      <c r="L4" s="110"/>
      <c r="M4" s="110"/>
      <c r="N4" s="128"/>
      <c r="O4" s="128"/>
      <c r="P4" s="128"/>
      <c r="Q4" s="128"/>
      <c r="R4" s="127"/>
      <c r="S4" s="127"/>
      <c r="T4" s="127"/>
      <c r="U4" s="127"/>
      <c r="V4" s="127"/>
      <c r="W4" s="127"/>
      <c r="X4" s="127"/>
      <c r="Y4" s="286"/>
      <c r="Z4" s="3"/>
      <c r="AA4" s="3"/>
      <c r="AB4" s="3"/>
      <c r="AC4" s="3"/>
      <c r="AD4" s="3"/>
      <c r="AE4" s="3"/>
      <c r="AF4" s="3"/>
      <c r="AG4" s="3"/>
      <c r="AH4" s="3"/>
    </row>
    <row r="5" spans="1:34" ht="18" customHeight="1" x14ac:dyDescent="0.25">
      <c r="A5" s="540" t="s">
        <v>101</v>
      </c>
      <c r="B5" s="560" t="s">
        <v>122</v>
      </c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2">
      <c r="A6" s="559"/>
      <c r="B6" s="557" t="s">
        <v>154</v>
      </c>
      <c r="C6" s="557"/>
      <c r="D6" s="557"/>
      <c r="E6" s="466"/>
      <c r="F6" s="557" t="s">
        <v>158</v>
      </c>
      <c r="G6" s="557"/>
      <c r="H6" s="557"/>
      <c r="I6" s="466"/>
      <c r="J6" s="558" t="s">
        <v>155</v>
      </c>
      <c r="K6" s="558"/>
      <c r="L6" s="558"/>
      <c r="M6" s="466"/>
      <c r="N6" s="558" t="s">
        <v>156</v>
      </c>
      <c r="O6" s="558"/>
      <c r="P6" s="558"/>
      <c r="Q6" s="466"/>
      <c r="R6" s="558" t="s">
        <v>175</v>
      </c>
      <c r="S6" s="558"/>
      <c r="T6" s="558"/>
      <c r="U6" s="466"/>
      <c r="V6" s="536" t="s">
        <v>157</v>
      </c>
      <c r="W6" s="536"/>
      <c r="X6" s="536"/>
      <c r="Y6" s="536"/>
      <c r="Z6" s="10"/>
      <c r="AA6" s="10"/>
      <c r="AB6" s="10"/>
      <c r="AC6" s="10"/>
      <c r="AD6" s="10"/>
      <c r="AE6" s="10"/>
      <c r="AF6" s="10"/>
      <c r="AG6" s="10"/>
      <c r="AH6" s="10"/>
    </row>
    <row r="7" spans="1:34" s="158" customFormat="1" ht="18" customHeight="1" x14ac:dyDescent="0.25">
      <c r="A7" s="559"/>
      <c r="B7" s="280">
        <v>2014</v>
      </c>
      <c r="C7" s="281"/>
      <c r="D7" s="282">
        <v>2015</v>
      </c>
      <c r="E7" s="283"/>
      <c r="F7" s="282">
        <v>2014</v>
      </c>
      <c r="G7" s="283"/>
      <c r="H7" s="282">
        <v>2015</v>
      </c>
      <c r="I7" s="283"/>
      <c r="J7" s="282">
        <v>2014</v>
      </c>
      <c r="K7" s="283"/>
      <c r="L7" s="282">
        <v>2015</v>
      </c>
      <c r="M7" s="283"/>
      <c r="N7" s="282">
        <v>2014</v>
      </c>
      <c r="O7" s="283"/>
      <c r="P7" s="282">
        <v>2015</v>
      </c>
      <c r="Q7" s="283"/>
      <c r="R7" s="282">
        <v>2014</v>
      </c>
      <c r="S7" s="283"/>
      <c r="T7" s="282">
        <v>2015</v>
      </c>
      <c r="U7" s="283"/>
      <c r="V7" s="282">
        <v>2014</v>
      </c>
      <c r="W7" s="283"/>
      <c r="X7" s="282">
        <v>2015</v>
      </c>
      <c r="Y7" s="281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5" hidden="1" customHeight="1" x14ac:dyDescent="0.25">
      <c r="A8" s="207" t="s">
        <v>178</v>
      </c>
      <c r="B8" s="203" t="s">
        <v>179</v>
      </c>
      <c r="C8" s="203" t="s">
        <v>180</v>
      </c>
      <c r="D8" s="203" t="s">
        <v>181</v>
      </c>
      <c r="E8" s="203" t="s">
        <v>182</v>
      </c>
      <c r="F8" s="203" t="s">
        <v>183</v>
      </c>
      <c r="G8" s="203" t="s">
        <v>184</v>
      </c>
      <c r="H8" s="203" t="s">
        <v>185</v>
      </c>
      <c r="I8" s="203" t="s">
        <v>186</v>
      </c>
      <c r="J8" s="203" t="s">
        <v>187</v>
      </c>
      <c r="K8" s="203" t="s">
        <v>195</v>
      </c>
      <c r="L8" s="203" t="s">
        <v>200</v>
      </c>
      <c r="M8" s="203" t="s">
        <v>201</v>
      </c>
      <c r="N8" s="203" t="s">
        <v>202</v>
      </c>
      <c r="O8" s="203" t="s">
        <v>203</v>
      </c>
      <c r="P8" s="203" t="s">
        <v>204</v>
      </c>
      <c r="Q8" s="203" t="s">
        <v>205</v>
      </c>
      <c r="R8" s="203" t="s">
        <v>206</v>
      </c>
      <c r="S8" s="203" t="s">
        <v>207</v>
      </c>
      <c r="T8" s="203" t="s">
        <v>208</v>
      </c>
      <c r="U8" s="203" t="s">
        <v>209</v>
      </c>
      <c r="V8" s="203" t="s">
        <v>210</v>
      </c>
      <c r="W8" s="203" t="s">
        <v>211</v>
      </c>
      <c r="X8" s="203" t="s">
        <v>212</v>
      </c>
      <c r="Y8" s="202" t="s">
        <v>213</v>
      </c>
      <c r="Z8" s="3"/>
      <c r="AA8" s="3"/>
      <c r="AB8" s="3"/>
      <c r="AC8" s="3"/>
      <c r="AD8" s="3"/>
      <c r="AE8" s="3"/>
      <c r="AF8" s="3"/>
      <c r="AG8" s="3"/>
      <c r="AH8" s="3"/>
    </row>
    <row r="9" spans="1:34" ht="15" customHeight="1" x14ac:dyDescent="0.25">
      <c r="A9" s="279" t="s">
        <v>133</v>
      </c>
      <c r="B9" s="299">
        <v>105</v>
      </c>
      <c r="C9" s="299"/>
      <c r="D9" s="299">
        <v>98</v>
      </c>
      <c r="E9" s="299"/>
      <c r="F9" s="299">
        <v>4</v>
      </c>
      <c r="G9" s="299"/>
      <c r="H9" s="299">
        <v>4</v>
      </c>
      <c r="I9" s="299"/>
      <c r="J9" s="299">
        <v>8</v>
      </c>
      <c r="K9" s="299"/>
      <c r="L9" s="299">
        <v>5</v>
      </c>
      <c r="M9" s="299"/>
      <c r="N9" s="299">
        <v>0</v>
      </c>
      <c r="O9" s="299"/>
      <c r="P9" s="299">
        <v>0</v>
      </c>
      <c r="Q9" s="299"/>
      <c r="R9" s="299">
        <v>1</v>
      </c>
      <c r="S9" s="299"/>
      <c r="T9" s="299">
        <v>0</v>
      </c>
      <c r="U9" s="299"/>
      <c r="V9" s="299">
        <v>0</v>
      </c>
      <c r="W9" s="299"/>
      <c r="X9" s="299">
        <v>0</v>
      </c>
      <c r="Y9" s="298"/>
      <c r="Z9" s="3"/>
      <c r="AA9" s="3"/>
      <c r="AB9" s="3"/>
      <c r="AC9" s="3"/>
      <c r="AD9" s="3"/>
      <c r="AE9" s="3"/>
      <c r="AF9" s="3"/>
      <c r="AG9" s="3"/>
      <c r="AH9" s="3"/>
    </row>
    <row r="10" spans="1:34" ht="15" customHeight="1" x14ac:dyDescent="0.25">
      <c r="A10" s="207" t="s">
        <v>139</v>
      </c>
      <c r="B10" s="299">
        <v>4</v>
      </c>
      <c r="C10" s="299"/>
      <c r="D10" s="299">
        <v>4</v>
      </c>
      <c r="E10" s="299"/>
      <c r="F10" s="299">
        <v>0</v>
      </c>
      <c r="G10" s="299"/>
      <c r="H10" s="299">
        <v>0</v>
      </c>
      <c r="I10" s="299"/>
      <c r="J10" s="299">
        <v>0</v>
      </c>
      <c r="K10" s="299"/>
      <c r="L10" s="299">
        <v>0</v>
      </c>
      <c r="M10" s="299"/>
      <c r="N10" s="299">
        <v>0</v>
      </c>
      <c r="O10" s="299"/>
      <c r="P10" s="299">
        <v>0</v>
      </c>
      <c r="Q10" s="299"/>
      <c r="R10" s="299">
        <v>0</v>
      </c>
      <c r="S10" s="299"/>
      <c r="T10" s="299">
        <v>0</v>
      </c>
      <c r="U10" s="299"/>
      <c r="V10" s="299">
        <v>0</v>
      </c>
      <c r="W10" s="299"/>
      <c r="X10" s="299">
        <v>0</v>
      </c>
      <c r="Y10" s="298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" customHeight="1" x14ac:dyDescent="0.25">
      <c r="A11" s="163" t="s">
        <v>140</v>
      </c>
      <c r="B11" s="48">
        <v>8</v>
      </c>
      <c r="C11" s="102"/>
      <c r="D11" s="48">
        <v>8</v>
      </c>
      <c r="E11" s="102"/>
      <c r="F11" s="48">
        <v>0</v>
      </c>
      <c r="G11" s="48"/>
      <c r="H11" s="48">
        <v>0</v>
      </c>
      <c r="I11" s="102"/>
      <c r="J11" s="299">
        <v>0</v>
      </c>
      <c r="K11" s="299"/>
      <c r="L11" s="299">
        <v>0</v>
      </c>
      <c r="M11" s="299"/>
      <c r="N11" s="299">
        <v>0</v>
      </c>
      <c r="O11" s="299"/>
      <c r="P11" s="299">
        <v>0</v>
      </c>
      <c r="Q11" s="299"/>
      <c r="R11" s="48">
        <v>0</v>
      </c>
      <c r="S11" s="48"/>
      <c r="T11" s="48">
        <v>0</v>
      </c>
      <c r="U11" s="102"/>
      <c r="V11" s="48">
        <v>0</v>
      </c>
      <c r="W11" s="48"/>
      <c r="X11" s="48">
        <v>0</v>
      </c>
      <c r="Y11" s="60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" customHeight="1" x14ac:dyDescent="0.25">
      <c r="A12" s="207" t="s">
        <v>142</v>
      </c>
      <c r="B12" s="48">
        <v>7</v>
      </c>
      <c r="C12" s="102"/>
      <c r="D12" s="48">
        <v>7</v>
      </c>
      <c r="E12" s="102"/>
      <c r="F12" s="48">
        <v>1</v>
      </c>
      <c r="G12" s="48"/>
      <c r="H12" s="48">
        <v>1</v>
      </c>
      <c r="I12" s="102"/>
      <c r="J12" s="299">
        <v>0</v>
      </c>
      <c r="K12" s="299"/>
      <c r="L12" s="299">
        <v>0</v>
      </c>
      <c r="M12" s="299"/>
      <c r="N12" s="299">
        <v>0</v>
      </c>
      <c r="O12" s="299"/>
      <c r="P12" s="299">
        <v>0</v>
      </c>
      <c r="Q12" s="299"/>
      <c r="R12" s="48">
        <v>0</v>
      </c>
      <c r="S12" s="48"/>
      <c r="T12" s="48">
        <v>0</v>
      </c>
      <c r="U12" s="102"/>
      <c r="V12" s="48">
        <v>0</v>
      </c>
      <c r="W12" s="48"/>
      <c r="X12" s="48">
        <v>0</v>
      </c>
      <c r="Y12" s="287"/>
      <c r="Z12" s="37"/>
      <c r="AA12" s="3"/>
      <c r="AB12" s="3"/>
      <c r="AC12" s="3"/>
      <c r="AD12" s="3"/>
      <c r="AE12" s="3"/>
      <c r="AF12" s="3"/>
      <c r="AG12" s="3"/>
      <c r="AH12" s="3"/>
    </row>
    <row r="13" spans="1:34" ht="15" customHeight="1" x14ac:dyDescent="0.25">
      <c r="A13" s="299" t="s">
        <v>138</v>
      </c>
      <c r="B13" s="102"/>
      <c r="C13" s="102"/>
      <c r="D13" s="102"/>
      <c r="E13" s="102"/>
      <c r="F13" s="102"/>
      <c r="G13" s="102"/>
      <c r="H13" s="102"/>
      <c r="I13" s="102"/>
      <c r="J13" s="299"/>
      <c r="K13" s="299"/>
      <c r="L13" s="299"/>
      <c r="M13" s="299"/>
      <c r="N13" s="299"/>
      <c r="O13" s="299"/>
      <c r="P13" s="299"/>
      <c r="Q13" s="299"/>
      <c r="R13" s="102"/>
      <c r="S13" s="102"/>
      <c r="T13" s="102"/>
      <c r="U13" s="102"/>
      <c r="V13" s="102"/>
      <c r="W13" s="102"/>
      <c r="X13" s="102"/>
      <c r="Y13" s="60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" customHeight="1" x14ac:dyDescent="0.2">
      <c r="A14" s="158"/>
      <c r="B14" s="158"/>
      <c r="C14" s="158"/>
      <c r="F14" s="158"/>
      <c r="I14" s="158"/>
      <c r="J14" s="158"/>
      <c r="K14" s="158"/>
      <c r="N14" s="158"/>
      <c r="O14" s="158"/>
      <c r="R14" s="158"/>
      <c r="U14" s="158"/>
      <c r="V14" s="158"/>
    </row>
    <row r="15" spans="1:34" ht="15" customHeight="1" x14ac:dyDescent="0.2">
      <c r="A15" s="158"/>
      <c r="B15" s="158"/>
      <c r="C15" s="158"/>
      <c r="F15" s="158"/>
      <c r="I15" s="158"/>
      <c r="J15" s="158"/>
      <c r="K15" s="158"/>
      <c r="N15" s="158"/>
      <c r="O15" s="158"/>
      <c r="R15" s="158"/>
      <c r="U15" s="158"/>
      <c r="V15" s="158"/>
    </row>
    <row r="16" spans="1:34" ht="15" customHeight="1" x14ac:dyDescent="0.2">
      <c r="A16" s="158"/>
      <c r="B16" s="158"/>
      <c r="C16" s="158"/>
      <c r="F16" s="158"/>
      <c r="I16" s="158"/>
      <c r="J16" s="158"/>
      <c r="K16" s="158"/>
      <c r="N16" s="158"/>
      <c r="O16" s="158"/>
      <c r="R16" s="158"/>
      <c r="U16" s="158"/>
      <c r="V16" s="158"/>
    </row>
  </sheetData>
  <mergeCells count="8">
    <mergeCell ref="B6:D6"/>
    <mergeCell ref="F6:H6"/>
    <mergeCell ref="J6:L6"/>
    <mergeCell ref="N6:P6"/>
    <mergeCell ref="A5:A7"/>
    <mergeCell ref="B5:Y5"/>
    <mergeCell ref="R6:T6"/>
    <mergeCell ref="V6:Y6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&amp;R44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K10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50.7109375" style="28" customWidth="1"/>
    <col min="2" max="2" width="25.7109375" style="28" customWidth="1"/>
    <col min="3" max="3" width="11.5703125" style="28" customWidth="1"/>
    <col min="4" max="4" width="25.7109375" style="28" customWidth="1"/>
    <col min="5" max="5" width="11.5703125" style="28" customWidth="1"/>
    <col min="6" max="11" width="11.42578125" style="28" customWidth="1"/>
    <col min="12" max="16384" width="17.28515625" style="28"/>
  </cols>
  <sheetData>
    <row r="1" spans="1:11" ht="18" customHeight="1" x14ac:dyDescent="0.2">
      <c r="A1" s="74" t="s">
        <v>344</v>
      </c>
      <c r="B1" s="153"/>
      <c r="C1" s="79"/>
      <c r="D1" s="153"/>
      <c r="E1" s="79" t="s">
        <v>216</v>
      </c>
      <c r="F1" s="3"/>
      <c r="G1" s="3"/>
      <c r="H1" s="3"/>
      <c r="I1" s="3"/>
      <c r="J1" s="3"/>
      <c r="K1" s="3"/>
    </row>
    <row r="2" spans="1:11" ht="18" customHeight="1" x14ac:dyDescent="0.2">
      <c r="A2" s="248" t="s">
        <v>338</v>
      </c>
      <c r="B2" s="75"/>
      <c r="C2" s="75"/>
      <c r="D2" s="75"/>
      <c r="E2" s="75"/>
      <c r="F2" s="3"/>
      <c r="G2" s="3"/>
      <c r="H2" s="3"/>
      <c r="I2" s="3"/>
      <c r="J2" s="3"/>
      <c r="K2" s="3"/>
    </row>
    <row r="3" spans="1:11" ht="18" customHeight="1" x14ac:dyDescent="0.2">
      <c r="A3" s="109"/>
      <c r="B3" s="116"/>
      <c r="C3" s="116"/>
      <c r="D3" s="116"/>
      <c r="E3" s="116"/>
      <c r="F3" s="3"/>
      <c r="G3" s="3"/>
      <c r="H3" s="3"/>
      <c r="I3" s="3"/>
      <c r="J3" s="3"/>
      <c r="K3" s="3"/>
    </row>
    <row r="4" spans="1:11" ht="18" customHeight="1" x14ac:dyDescent="0.2">
      <c r="A4" s="200" t="s">
        <v>106</v>
      </c>
      <c r="B4" s="132">
        <v>2014</v>
      </c>
      <c r="C4" s="201"/>
      <c r="D4" s="288">
        <v>2015</v>
      </c>
      <c r="E4" s="201"/>
      <c r="F4" s="13"/>
      <c r="G4" s="13"/>
      <c r="H4" s="13"/>
      <c r="I4" s="13"/>
      <c r="J4" s="13"/>
      <c r="K4" s="13"/>
    </row>
    <row r="5" spans="1:11" s="108" customFormat="1" ht="18" customHeight="1" x14ac:dyDescent="0.2">
      <c r="A5" s="290" t="s">
        <v>2</v>
      </c>
      <c r="B5" s="145">
        <f>SUM(B7)</f>
        <v>4925</v>
      </c>
      <c r="C5" s="135"/>
      <c r="D5" s="145">
        <f>SUM(D7)</f>
        <v>4845</v>
      </c>
      <c r="E5" s="135"/>
      <c r="F5" s="13"/>
      <c r="G5" s="13"/>
      <c r="H5" s="13"/>
      <c r="I5" s="13"/>
      <c r="J5" s="13"/>
      <c r="K5" s="13"/>
    </row>
    <row r="6" spans="1:11" ht="15" hidden="1" customHeight="1" x14ac:dyDescent="0.2">
      <c r="A6" s="163" t="s">
        <v>178</v>
      </c>
      <c r="B6" s="289" t="s">
        <v>179</v>
      </c>
      <c r="C6" s="289" t="s">
        <v>180</v>
      </c>
      <c r="D6" s="289" t="s">
        <v>181</v>
      </c>
      <c r="E6" s="289" t="s">
        <v>182</v>
      </c>
      <c r="F6" s="6"/>
      <c r="G6" s="6"/>
      <c r="H6" s="6"/>
      <c r="I6" s="6"/>
      <c r="J6" s="6"/>
      <c r="K6" s="6"/>
    </row>
    <row r="7" spans="1:11" ht="15" customHeight="1" x14ac:dyDescent="0.2">
      <c r="A7" s="174" t="s">
        <v>126</v>
      </c>
      <c r="B7" s="122">
        <v>4925</v>
      </c>
      <c r="C7" s="122"/>
      <c r="D7" s="122">
        <v>4845</v>
      </c>
      <c r="E7" s="122"/>
      <c r="F7" s="6"/>
      <c r="G7" s="6"/>
      <c r="H7" s="6"/>
      <c r="I7" s="6"/>
      <c r="J7" s="6"/>
      <c r="K7" s="6"/>
    </row>
    <row r="8" spans="1:11" ht="15" customHeight="1" x14ac:dyDescent="0.2">
      <c r="A8" s="183" t="s">
        <v>134</v>
      </c>
      <c r="B8" s="123">
        <v>2948</v>
      </c>
      <c r="C8" s="123"/>
      <c r="D8" s="123">
        <v>2860</v>
      </c>
      <c r="E8" s="123"/>
      <c r="F8" s="3"/>
      <c r="G8" s="3"/>
      <c r="H8" s="3"/>
      <c r="I8" s="3"/>
      <c r="J8" s="3"/>
      <c r="K8" s="3"/>
    </row>
    <row r="9" spans="1:11" ht="15" customHeight="1" x14ac:dyDescent="0.25">
      <c r="A9" s="542" t="s">
        <v>138</v>
      </c>
      <c r="B9" s="526"/>
      <c r="C9" s="526"/>
      <c r="D9" s="299"/>
      <c r="E9" s="299"/>
      <c r="F9" s="3"/>
      <c r="G9" s="3"/>
      <c r="H9" s="3"/>
      <c r="I9" s="3"/>
      <c r="J9" s="3"/>
      <c r="K9" s="3"/>
    </row>
    <row r="10" spans="1:11" ht="15" customHeight="1" x14ac:dyDescent="0.2">
      <c r="A10" s="158"/>
      <c r="B10" s="158"/>
      <c r="C10" s="158"/>
      <c r="D10" s="158"/>
      <c r="E10" s="158"/>
    </row>
  </sheetData>
  <mergeCells count="1">
    <mergeCell ref="A9:C9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&amp;L45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K13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50.7109375" style="158" customWidth="1"/>
    <col min="2" max="2" width="25.7109375" style="158" customWidth="1"/>
    <col min="3" max="3" width="11.5703125" style="158" customWidth="1"/>
    <col min="4" max="4" width="25.7109375" style="158" customWidth="1"/>
    <col min="5" max="5" width="11.5703125" style="158" customWidth="1"/>
    <col min="6" max="11" width="11.42578125" style="158" customWidth="1"/>
    <col min="12" max="16384" width="17.28515625" style="158"/>
  </cols>
  <sheetData>
    <row r="1" spans="1:11" ht="18" customHeight="1" x14ac:dyDescent="0.2">
      <c r="A1" s="88" t="s">
        <v>345</v>
      </c>
      <c r="B1" s="140"/>
      <c r="C1" s="79"/>
      <c r="D1" s="140"/>
      <c r="E1" s="79" t="s">
        <v>217</v>
      </c>
      <c r="F1" s="3"/>
      <c r="G1" s="3"/>
      <c r="H1" s="3"/>
      <c r="I1" s="3"/>
      <c r="J1" s="3"/>
      <c r="K1" s="3"/>
    </row>
    <row r="2" spans="1:11" ht="18" customHeight="1" x14ac:dyDescent="0.2">
      <c r="A2" s="88" t="s">
        <v>346</v>
      </c>
      <c r="B2" s="88"/>
      <c r="C2" s="79"/>
      <c r="D2" s="88"/>
      <c r="E2" s="79"/>
      <c r="F2" s="3"/>
      <c r="G2" s="3"/>
      <c r="H2" s="3"/>
      <c r="I2" s="3"/>
      <c r="J2" s="3"/>
      <c r="K2" s="3"/>
    </row>
    <row r="3" spans="1:11" ht="18" customHeight="1" x14ac:dyDescent="0.2">
      <c r="A3" s="74" t="s">
        <v>347</v>
      </c>
      <c r="B3" s="140"/>
      <c r="C3" s="79"/>
      <c r="D3" s="140"/>
      <c r="E3" s="79"/>
      <c r="F3" s="3"/>
      <c r="G3" s="3"/>
      <c r="H3" s="3"/>
      <c r="I3" s="3"/>
      <c r="J3" s="3"/>
      <c r="K3" s="3"/>
    </row>
    <row r="4" spans="1:11" ht="18" customHeight="1" x14ac:dyDescent="0.2">
      <c r="A4" s="248" t="s">
        <v>174</v>
      </c>
      <c r="B4" s="118"/>
      <c r="C4" s="118"/>
      <c r="D4" s="118"/>
      <c r="E4" s="118"/>
      <c r="F4" s="3"/>
      <c r="G4" s="3"/>
      <c r="H4" s="3"/>
      <c r="I4" s="3"/>
      <c r="J4" s="3"/>
      <c r="K4" s="3"/>
    </row>
    <row r="5" spans="1:11" ht="18" customHeight="1" x14ac:dyDescent="0.2">
      <c r="A5" s="118"/>
      <c r="B5" s="118"/>
      <c r="C5" s="118"/>
      <c r="D5" s="118"/>
      <c r="E5" s="118"/>
      <c r="F5" s="3"/>
      <c r="G5" s="3"/>
      <c r="H5" s="3"/>
      <c r="I5" s="3"/>
      <c r="J5" s="3"/>
      <c r="K5" s="3"/>
    </row>
    <row r="6" spans="1:11" ht="18" customHeight="1" x14ac:dyDescent="0.2">
      <c r="A6" s="472" t="s">
        <v>6</v>
      </c>
      <c r="B6" s="92">
        <v>2014</v>
      </c>
      <c r="C6" s="92"/>
      <c r="D6" s="258">
        <v>2015</v>
      </c>
      <c r="E6" s="92"/>
      <c r="F6" s="3"/>
      <c r="G6" s="3"/>
      <c r="H6" s="3"/>
      <c r="I6" s="3"/>
      <c r="J6" s="3"/>
      <c r="K6" s="3"/>
    </row>
    <row r="7" spans="1:11" ht="18" customHeight="1" x14ac:dyDescent="0.2">
      <c r="A7" s="136" t="s">
        <v>2</v>
      </c>
      <c r="B7" s="113">
        <f>SUM(B9:B12)</f>
        <v>107</v>
      </c>
      <c r="C7" s="137"/>
      <c r="D7" s="113">
        <f>SUM(D9:D12)</f>
        <v>124</v>
      </c>
      <c r="E7" s="137"/>
      <c r="F7" s="3"/>
      <c r="G7" s="3"/>
      <c r="H7" s="3"/>
      <c r="I7" s="3"/>
      <c r="J7" s="3"/>
      <c r="K7" s="3"/>
    </row>
    <row r="8" spans="1:11" ht="15" hidden="1" customHeight="1" x14ac:dyDescent="0.2">
      <c r="A8" s="163" t="s">
        <v>178</v>
      </c>
      <c r="B8" s="71" t="s">
        <v>179</v>
      </c>
      <c r="C8" s="48" t="s">
        <v>180</v>
      </c>
      <c r="D8" s="71" t="s">
        <v>181</v>
      </c>
      <c r="E8" s="48" t="s">
        <v>182</v>
      </c>
      <c r="F8" s="3"/>
      <c r="G8" s="3"/>
      <c r="H8" s="3"/>
      <c r="I8" s="3"/>
      <c r="J8" s="3"/>
      <c r="K8" s="3"/>
    </row>
    <row r="9" spans="1:11" ht="15" customHeight="1" x14ac:dyDescent="0.2">
      <c r="A9" s="174" t="s">
        <v>141</v>
      </c>
      <c r="B9" s="138">
        <v>47</v>
      </c>
      <c r="C9" s="139"/>
      <c r="D9" s="138">
        <v>60</v>
      </c>
      <c r="E9" s="139"/>
      <c r="F9" s="3"/>
      <c r="G9" s="3"/>
      <c r="H9" s="3"/>
      <c r="I9" s="3"/>
      <c r="J9" s="3"/>
      <c r="K9" s="3"/>
    </row>
    <row r="10" spans="1:11" ht="15" customHeight="1" x14ac:dyDescent="0.2">
      <c r="A10" s="163" t="s">
        <v>150</v>
      </c>
      <c r="B10" s="71">
        <v>16</v>
      </c>
      <c r="C10" s="48"/>
      <c r="D10" s="71">
        <v>18</v>
      </c>
      <c r="E10" s="48"/>
    </row>
    <row r="11" spans="1:11" ht="15" customHeight="1" x14ac:dyDescent="0.2">
      <c r="A11" s="163" t="s">
        <v>151</v>
      </c>
      <c r="B11" s="71">
        <v>30</v>
      </c>
      <c r="C11" s="48"/>
      <c r="D11" s="71">
        <v>32</v>
      </c>
      <c r="E11" s="48"/>
    </row>
    <row r="12" spans="1:11" ht="15" customHeight="1" x14ac:dyDescent="0.2">
      <c r="A12" s="163" t="s">
        <v>152</v>
      </c>
      <c r="B12" s="71">
        <v>14</v>
      </c>
      <c r="C12" s="48"/>
      <c r="D12" s="71">
        <v>14</v>
      </c>
      <c r="E12" s="48"/>
    </row>
    <row r="13" spans="1:11" ht="15" customHeight="1" x14ac:dyDescent="0.2">
      <c r="A13" s="542" t="s">
        <v>132</v>
      </c>
      <c r="B13" s="542"/>
      <c r="C13" s="542"/>
      <c r="D13" s="542"/>
      <c r="E13" s="542"/>
    </row>
  </sheetData>
  <mergeCells count="1">
    <mergeCell ref="A13:E13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&amp;R46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E43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30.7109375" style="29" customWidth="1"/>
    <col min="2" max="2" width="20.7109375" style="29" customWidth="1"/>
    <col min="3" max="3" width="11.5703125" style="29" customWidth="1"/>
    <col min="4" max="4" width="20.7109375" style="29" customWidth="1"/>
    <col min="5" max="5" width="11.5703125" style="29" customWidth="1"/>
    <col min="6" max="16384" width="17.28515625" style="29"/>
  </cols>
  <sheetData>
    <row r="1" spans="1:5" ht="18" customHeight="1" x14ac:dyDescent="0.25">
      <c r="A1" s="141" t="s">
        <v>348</v>
      </c>
      <c r="B1" s="141"/>
      <c r="C1" s="141"/>
      <c r="D1" s="141"/>
      <c r="E1" s="142" t="s">
        <v>219</v>
      </c>
    </row>
    <row r="2" spans="1:5" ht="18" customHeight="1" x14ac:dyDescent="0.25">
      <c r="A2" s="141" t="s">
        <v>349</v>
      </c>
      <c r="B2" s="141"/>
      <c r="C2" s="141"/>
      <c r="D2" s="141"/>
      <c r="E2" s="141"/>
    </row>
    <row r="3" spans="1:5" ht="18" customHeight="1" x14ac:dyDescent="0.25">
      <c r="A3" s="141" t="s">
        <v>174</v>
      </c>
      <c r="B3" s="143"/>
      <c r="C3" s="143"/>
      <c r="D3" s="143"/>
      <c r="E3" s="143"/>
    </row>
    <row r="4" spans="1:5" ht="18" customHeight="1" x14ac:dyDescent="0.25">
      <c r="A4" s="144"/>
      <c r="B4" s="100"/>
      <c r="C4" s="100"/>
      <c r="D4" s="100"/>
      <c r="E4" s="100"/>
    </row>
    <row r="5" spans="1:5" ht="18" customHeight="1" x14ac:dyDescent="0.2">
      <c r="A5" s="540" t="s">
        <v>9</v>
      </c>
      <c r="B5" s="546" t="s">
        <v>123</v>
      </c>
      <c r="C5" s="546"/>
      <c r="D5" s="546"/>
      <c r="E5" s="546"/>
    </row>
    <row r="6" spans="1:5" ht="18" customHeight="1" x14ac:dyDescent="0.2">
      <c r="A6" s="548"/>
      <c r="B6" s="93">
        <v>2014</v>
      </c>
      <c r="C6" s="93"/>
      <c r="D6" s="93">
        <v>2015</v>
      </c>
      <c r="E6" s="93"/>
    </row>
    <row r="7" spans="1:5" ht="18" customHeight="1" x14ac:dyDescent="0.2">
      <c r="A7" s="260" t="s">
        <v>2</v>
      </c>
      <c r="B7" s="260">
        <f>SUM(B9:B41)</f>
        <v>168</v>
      </c>
      <c r="C7" s="260"/>
      <c r="D7" s="260">
        <f>SUM(D9:D41)</f>
        <v>177</v>
      </c>
      <c r="E7" s="260"/>
    </row>
    <row r="8" spans="1:5" ht="15" hidden="1" customHeight="1" x14ac:dyDescent="0.2">
      <c r="A8" s="176" t="s">
        <v>178</v>
      </c>
      <c r="B8" s="205" t="s">
        <v>179</v>
      </c>
      <c r="C8" s="205" t="s">
        <v>180</v>
      </c>
      <c r="D8" s="205" t="s">
        <v>181</v>
      </c>
      <c r="E8" s="205" t="s">
        <v>182</v>
      </c>
    </row>
    <row r="9" spans="1:5" ht="15" customHeight="1" x14ac:dyDescent="0.2">
      <c r="A9" s="176" t="s">
        <v>95</v>
      </c>
      <c r="B9" s="301">
        <v>1</v>
      </c>
      <c r="C9" s="301"/>
      <c r="D9" s="301">
        <v>1</v>
      </c>
      <c r="E9" s="301"/>
    </row>
    <row r="10" spans="1:5" ht="15" customHeight="1" x14ac:dyDescent="0.2">
      <c r="A10" s="176" t="s">
        <v>100</v>
      </c>
      <c r="B10" s="301">
        <v>1</v>
      </c>
      <c r="C10" s="301"/>
      <c r="D10" s="301">
        <v>2</v>
      </c>
      <c r="E10" s="301"/>
    </row>
    <row r="11" spans="1:5" ht="15" customHeight="1" x14ac:dyDescent="0.2">
      <c r="A11" s="176" t="s">
        <v>15</v>
      </c>
      <c r="B11" s="301">
        <v>1</v>
      </c>
      <c r="C11" s="301"/>
      <c r="D11" s="301">
        <v>1</v>
      </c>
      <c r="E11" s="301"/>
    </row>
    <row r="12" spans="1:5" ht="15" customHeight="1" x14ac:dyDescent="0.2">
      <c r="A12" s="176" t="s">
        <v>44</v>
      </c>
      <c r="B12" s="301">
        <v>1</v>
      </c>
      <c r="C12" s="301"/>
      <c r="D12" s="301">
        <v>1</v>
      </c>
      <c r="E12" s="301"/>
    </row>
    <row r="13" spans="1:5" ht="15" customHeight="1" x14ac:dyDescent="0.2">
      <c r="A13" s="176" t="s">
        <v>109</v>
      </c>
      <c r="B13" s="301">
        <v>0</v>
      </c>
      <c r="C13" s="301"/>
      <c r="D13" s="301">
        <v>0</v>
      </c>
      <c r="E13" s="301"/>
    </row>
    <row r="14" spans="1:5" ht="15" customHeight="1" x14ac:dyDescent="0.2">
      <c r="A14" s="176" t="s">
        <v>48</v>
      </c>
      <c r="B14" s="301">
        <v>10</v>
      </c>
      <c r="C14" s="301"/>
      <c r="D14" s="301">
        <v>13</v>
      </c>
      <c r="E14" s="301"/>
    </row>
    <row r="15" spans="1:5" ht="15" customHeight="1" x14ac:dyDescent="0.2">
      <c r="A15" s="176" t="s">
        <v>39</v>
      </c>
      <c r="B15" s="301">
        <v>72</v>
      </c>
      <c r="C15" s="301"/>
      <c r="D15" s="301">
        <v>85</v>
      </c>
      <c r="E15" s="301"/>
    </row>
    <row r="16" spans="1:5" ht="15" customHeight="1" x14ac:dyDescent="0.2">
      <c r="A16" s="176" t="s">
        <v>49</v>
      </c>
      <c r="B16" s="301">
        <v>1</v>
      </c>
      <c r="C16" s="301"/>
      <c r="D16" s="301">
        <v>2</v>
      </c>
      <c r="E16" s="301"/>
    </row>
    <row r="17" spans="1:5" ht="15" customHeight="1" x14ac:dyDescent="0.2">
      <c r="A17" s="176" t="s">
        <v>50</v>
      </c>
      <c r="B17" s="301">
        <v>3</v>
      </c>
      <c r="C17" s="301"/>
      <c r="D17" s="301">
        <v>2</v>
      </c>
      <c r="E17" s="301"/>
    </row>
    <row r="18" spans="1:5" ht="15" customHeight="1" x14ac:dyDescent="0.2">
      <c r="A18" s="176" t="s">
        <v>110</v>
      </c>
      <c r="B18" s="301">
        <v>0</v>
      </c>
      <c r="C18" s="301"/>
      <c r="D18" s="301">
        <v>0</v>
      </c>
      <c r="E18" s="301"/>
    </row>
    <row r="19" spans="1:5" ht="15" customHeight="1" x14ac:dyDescent="0.2">
      <c r="A19" s="176" t="s">
        <v>52</v>
      </c>
      <c r="B19" s="301">
        <v>12</v>
      </c>
      <c r="C19" s="301"/>
      <c r="D19" s="301">
        <v>15</v>
      </c>
      <c r="E19" s="301"/>
    </row>
    <row r="20" spans="1:5" ht="15" customHeight="1" x14ac:dyDescent="0.2">
      <c r="A20" s="176" t="s">
        <v>53</v>
      </c>
      <c r="B20" s="301">
        <v>9</v>
      </c>
      <c r="C20" s="301"/>
      <c r="D20" s="301">
        <v>10</v>
      </c>
      <c r="E20" s="301"/>
    </row>
    <row r="21" spans="1:5" ht="15" customHeight="1" x14ac:dyDescent="0.2">
      <c r="A21" s="176" t="s">
        <v>54</v>
      </c>
      <c r="B21" s="301">
        <v>12</v>
      </c>
      <c r="C21" s="301"/>
      <c r="D21" s="301">
        <v>1</v>
      </c>
      <c r="E21" s="301"/>
    </row>
    <row r="22" spans="1:5" ht="15" customHeight="1" x14ac:dyDescent="0.2">
      <c r="A22" s="176" t="s">
        <v>55</v>
      </c>
      <c r="B22" s="301">
        <v>1</v>
      </c>
      <c r="C22" s="301"/>
      <c r="D22" s="301">
        <v>1</v>
      </c>
      <c r="E22" s="301"/>
    </row>
    <row r="23" spans="1:5" ht="15" customHeight="1" x14ac:dyDescent="0.2">
      <c r="A23" s="176" t="s">
        <v>74</v>
      </c>
      <c r="B23" s="301">
        <v>4</v>
      </c>
      <c r="C23" s="301"/>
      <c r="D23" s="301">
        <v>0</v>
      </c>
      <c r="E23" s="301"/>
    </row>
    <row r="24" spans="1:5" ht="15" customHeight="1" x14ac:dyDescent="0.2">
      <c r="A24" s="176" t="s">
        <v>75</v>
      </c>
      <c r="B24" s="301">
        <v>1</v>
      </c>
      <c r="C24" s="301"/>
      <c r="D24" s="301">
        <v>1</v>
      </c>
      <c r="E24" s="301"/>
    </row>
    <row r="25" spans="1:5" ht="15" customHeight="1" x14ac:dyDescent="0.2">
      <c r="A25" s="176" t="s">
        <v>76</v>
      </c>
      <c r="B25" s="301">
        <v>5</v>
      </c>
      <c r="C25" s="301"/>
      <c r="D25" s="301">
        <v>4</v>
      </c>
      <c r="E25" s="301"/>
    </row>
    <row r="26" spans="1:5" ht="15" customHeight="1" x14ac:dyDescent="0.2">
      <c r="A26" s="176" t="s">
        <v>77</v>
      </c>
      <c r="B26" s="301">
        <v>5</v>
      </c>
      <c r="C26" s="301"/>
      <c r="D26" s="301">
        <v>7</v>
      </c>
      <c r="E26" s="301"/>
    </row>
    <row r="27" spans="1:5" ht="15" customHeight="1" x14ac:dyDescent="0.2">
      <c r="A27" s="176" t="s">
        <v>111</v>
      </c>
      <c r="B27" s="301">
        <v>0</v>
      </c>
      <c r="C27" s="301"/>
      <c r="D27" s="301">
        <v>0</v>
      </c>
      <c r="E27" s="301"/>
    </row>
    <row r="28" spans="1:5" ht="15" customHeight="1" x14ac:dyDescent="0.2">
      <c r="A28" s="176" t="s">
        <v>112</v>
      </c>
      <c r="B28" s="301">
        <v>2</v>
      </c>
      <c r="C28" s="301"/>
      <c r="D28" s="301">
        <v>2</v>
      </c>
      <c r="E28" s="301"/>
    </row>
    <row r="29" spans="1:5" ht="15" customHeight="1" x14ac:dyDescent="0.2">
      <c r="A29" s="176" t="s">
        <v>78</v>
      </c>
      <c r="B29" s="301">
        <v>2</v>
      </c>
      <c r="C29" s="301"/>
      <c r="D29" s="301">
        <v>3</v>
      </c>
      <c r="E29" s="301"/>
    </row>
    <row r="30" spans="1:5" ht="15" customHeight="1" x14ac:dyDescent="0.2">
      <c r="A30" s="176" t="s">
        <v>79</v>
      </c>
      <c r="B30" s="301">
        <v>1</v>
      </c>
      <c r="C30" s="301"/>
      <c r="D30" s="301">
        <v>1</v>
      </c>
      <c r="E30" s="301"/>
    </row>
    <row r="31" spans="1:5" ht="15" customHeight="1" x14ac:dyDescent="0.2">
      <c r="A31" s="176" t="s">
        <v>80</v>
      </c>
      <c r="B31" s="301">
        <v>1</v>
      </c>
      <c r="C31" s="301"/>
      <c r="D31" s="301">
        <v>1</v>
      </c>
      <c r="E31" s="301"/>
    </row>
    <row r="32" spans="1:5" ht="15" customHeight="1" x14ac:dyDescent="0.2">
      <c r="A32" s="176" t="s">
        <v>81</v>
      </c>
      <c r="B32" s="301">
        <v>1</v>
      </c>
      <c r="C32" s="301"/>
      <c r="D32" s="301">
        <v>0</v>
      </c>
      <c r="E32" s="301"/>
    </row>
    <row r="33" spans="1:5" ht="15" customHeight="1" x14ac:dyDescent="0.2">
      <c r="A33" s="176" t="s">
        <v>113</v>
      </c>
      <c r="B33" s="301">
        <v>1</v>
      </c>
      <c r="C33" s="301"/>
      <c r="D33" s="301">
        <v>1</v>
      </c>
      <c r="E33" s="301"/>
    </row>
    <row r="34" spans="1:5" ht="15" customHeight="1" x14ac:dyDescent="0.2">
      <c r="A34" s="176" t="s">
        <v>114</v>
      </c>
      <c r="B34" s="301">
        <v>1</v>
      </c>
      <c r="C34" s="301"/>
      <c r="D34" s="301">
        <v>1</v>
      </c>
      <c r="E34" s="301"/>
    </row>
    <row r="35" spans="1:5" ht="15" customHeight="1" x14ac:dyDescent="0.2">
      <c r="A35" s="176" t="s">
        <v>82</v>
      </c>
      <c r="B35" s="301">
        <v>0</v>
      </c>
      <c r="C35" s="301"/>
      <c r="D35" s="301">
        <v>1</v>
      </c>
      <c r="E35" s="301"/>
    </row>
    <row r="36" spans="1:5" ht="15" customHeight="1" x14ac:dyDescent="0.2">
      <c r="A36" s="176" t="s">
        <v>115</v>
      </c>
      <c r="B36" s="301">
        <v>1</v>
      </c>
      <c r="C36" s="301"/>
      <c r="D36" s="301">
        <v>0</v>
      </c>
      <c r="E36" s="301"/>
    </row>
    <row r="37" spans="1:5" ht="15" customHeight="1" x14ac:dyDescent="0.2">
      <c r="A37" s="176" t="s">
        <v>83</v>
      </c>
      <c r="B37" s="301">
        <v>10</v>
      </c>
      <c r="C37" s="301"/>
      <c r="D37" s="301">
        <v>11</v>
      </c>
      <c r="E37" s="301"/>
    </row>
    <row r="38" spans="1:5" ht="15" customHeight="1" x14ac:dyDescent="0.2">
      <c r="A38" s="176" t="s">
        <v>116</v>
      </c>
      <c r="B38" s="301">
        <v>6</v>
      </c>
      <c r="C38" s="301"/>
      <c r="D38" s="301">
        <v>7</v>
      </c>
      <c r="E38" s="301"/>
    </row>
    <row r="39" spans="1:5" ht="15" customHeight="1" x14ac:dyDescent="0.2">
      <c r="A39" s="176" t="s">
        <v>117</v>
      </c>
      <c r="B39" s="301">
        <v>0</v>
      </c>
      <c r="C39" s="301"/>
      <c r="D39" s="301">
        <v>0</v>
      </c>
      <c r="E39" s="301"/>
    </row>
    <row r="40" spans="1:5" ht="15" customHeight="1" x14ac:dyDescent="0.2">
      <c r="A40" s="176" t="s">
        <v>85</v>
      </c>
      <c r="B40" s="301">
        <v>3</v>
      </c>
      <c r="C40" s="301"/>
      <c r="D40" s="301">
        <v>3</v>
      </c>
      <c r="E40" s="301"/>
    </row>
    <row r="41" spans="1:5" ht="15" customHeight="1" x14ac:dyDescent="0.2">
      <c r="A41" s="291" t="s">
        <v>119</v>
      </c>
      <c r="B41" s="292">
        <v>0</v>
      </c>
      <c r="C41" s="292"/>
      <c r="D41" s="292">
        <v>0</v>
      </c>
      <c r="E41" s="292"/>
    </row>
    <row r="42" spans="1:5" ht="15" customHeight="1" x14ac:dyDescent="0.2">
      <c r="A42" s="532" t="s">
        <v>132</v>
      </c>
      <c r="B42" s="533"/>
      <c r="C42" s="533"/>
      <c r="D42" s="533"/>
      <c r="E42" s="533"/>
    </row>
    <row r="43" spans="1:5" ht="15" customHeight="1" x14ac:dyDescent="0.25">
      <c r="A43" s="60"/>
      <c r="B43" s="60"/>
      <c r="C43" s="60"/>
      <c r="D43" s="60"/>
      <c r="E43" s="60"/>
    </row>
  </sheetData>
  <mergeCells count="3">
    <mergeCell ref="A5:A6"/>
    <mergeCell ref="A42:E42"/>
    <mergeCell ref="B5:E5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&amp;L47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O15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60.140625" style="28" customWidth="1"/>
    <col min="2" max="2" width="20.7109375" style="28" customWidth="1"/>
    <col min="3" max="3" width="11.5703125" style="28" customWidth="1"/>
    <col min="4" max="4" width="20.7109375" style="28" customWidth="1"/>
    <col min="5" max="5" width="11.5703125" style="28" customWidth="1"/>
    <col min="6" max="15" width="11.42578125" style="28" customWidth="1"/>
    <col min="16" max="16384" width="17.28515625" style="28"/>
  </cols>
  <sheetData>
    <row r="1" spans="1:15" ht="18" customHeight="1" x14ac:dyDescent="0.2">
      <c r="A1" s="140" t="s">
        <v>350</v>
      </c>
      <c r="B1" s="148"/>
      <c r="C1" s="79"/>
      <c r="D1" s="148"/>
      <c r="E1" s="79" t="s">
        <v>220</v>
      </c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 x14ac:dyDescent="0.25">
      <c r="A2" s="295" t="s">
        <v>174</v>
      </c>
      <c r="B2" s="118"/>
      <c r="C2" s="118"/>
      <c r="D2" s="118"/>
      <c r="E2" s="118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18" customHeight="1" x14ac:dyDescent="0.25">
      <c r="A3" s="100"/>
      <c r="B3" s="100"/>
      <c r="C3" s="100"/>
      <c r="D3" s="100"/>
      <c r="E3" s="100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" customHeight="1" x14ac:dyDescent="0.25">
      <c r="A4" s="540" t="s">
        <v>124</v>
      </c>
      <c r="B4" s="543" t="s">
        <v>125</v>
      </c>
      <c r="C4" s="543"/>
      <c r="D4" s="543"/>
      <c r="E4" s="543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18" customHeight="1" x14ac:dyDescent="0.2">
      <c r="A5" s="541"/>
      <c r="B5" s="58">
        <v>2014</v>
      </c>
      <c r="C5" s="57"/>
      <c r="D5" s="58">
        <v>2015</v>
      </c>
      <c r="E5" s="57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s="108" customFormat="1" ht="18" customHeight="1" x14ac:dyDescent="0.25">
      <c r="A6" s="173" t="s">
        <v>2</v>
      </c>
      <c r="B6" s="293">
        <f>SUM(B8:B9)</f>
        <v>133226.6</v>
      </c>
      <c r="C6" s="294" t="s">
        <v>191</v>
      </c>
      <c r="D6" s="150">
        <f>SUM(D8:D9)</f>
        <v>161291.6</v>
      </c>
      <c r="E6" s="149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hidden="1" customHeight="1" x14ac:dyDescent="0.2">
      <c r="A7" s="174" t="s">
        <v>178</v>
      </c>
      <c r="B7" s="46" t="s">
        <v>179</v>
      </c>
      <c r="C7" s="146" t="s">
        <v>180</v>
      </c>
      <c r="D7" s="46" t="s">
        <v>181</v>
      </c>
      <c r="E7" s="146" t="s">
        <v>182</v>
      </c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5" ht="15" customHeight="1" x14ac:dyDescent="0.2">
      <c r="A8" s="174" t="s">
        <v>136</v>
      </c>
      <c r="B8" s="46">
        <v>0</v>
      </c>
      <c r="C8" s="146"/>
      <c r="D8" s="46">
        <v>0</v>
      </c>
      <c r="E8" s="146"/>
      <c r="F8" s="27"/>
      <c r="G8" s="12"/>
      <c r="H8" s="27"/>
      <c r="I8" s="27"/>
      <c r="J8" s="27"/>
      <c r="K8" s="27"/>
      <c r="L8" s="27"/>
      <c r="M8" s="27"/>
      <c r="N8" s="27"/>
      <c r="O8" s="27"/>
    </row>
    <row r="9" spans="1:15" ht="15" customHeight="1" x14ac:dyDescent="0.2">
      <c r="A9" s="163" t="s">
        <v>147</v>
      </c>
      <c r="B9" s="71">
        <f>SUM(B10:B11)</f>
        <v>133226.6</v>
      </c>
      <c r="C9" s="71"/>
      <c r="D9" s="71">
        <f t="shared" ref="D9" si="0">SUM(D10:D11)</f>
        <v>161291.6</v>
      </c>
      <c r="E9" s="146"/>
      <c r="F9" s="26"/>
      <c r="G9" s="6"/>
      <c r="H9" s="26"/>
      <c r="I9" s="26"/>
      <c r="J9" s="26"/>
      <c r="K9" s="26"/>
      <c r="L9" s="26"/>
      <c r="M9" s="26"/>
      <c r="N9" s="26"/>
      <c r="O9" s="26"/>
    </row>
    <row r="10" spans="1:15" ht="15" customHeight="1" x14ac:dyDescent="0.2">
      <c r="A10" s="168" t="s">
        <v>149</v>
      </c>
      <c r="B10" s="46">
        <v>115946.88</v>
      </c>
      <c r="C10" s="147"/>
      <c r="D10" s="46">
        <v>140665.65</v>
      </c>
      <c r="E10" s="147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5" customHeight="1" x14ac:dyDescent="0.2">
      <c r="A11" s="207" t="s">
        <v>153</v>
      </c>
      <c r="B11" s="71">
        <v>17279.72</v>
      </c>
      <c r="C11" s="297"/>
      <c r="D11" s="71">
        <v>20625.95</v>
      </c>
      <c r="E11" s="297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15" customHeight="1" x14ac:dyDescent="0.25">
      <c r="A12" s="296" t="s">
        <v>218</v>
      </c>
      <c r="B12" s="298"/>
      <c r="C12" s="298"/>
      <c r="D12" s="298"/>
      <c r="E12" s="298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2.75" customHeight="1" x14ac:dyDescent="0.2">
      <c r="A13" s="6"/>
      <c r="B13" s="197"/>
      <c r="C13" s="6"/>
      <c r="D13" s="197"/>
      <c r="E13" s="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2.75" customHeight="1" x14ac:dyDescent="0.2">
      <c r="A14" s="6"/>
      <c r="B14" s="197"/>
      <c r="C14" s="6"/>
      <c r="D14" s="197"/>
      <c r="E14" s="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12.75" customHeight="1" x14ac:dyDescent="0.2">
      <c r="A15" s="6"/>
      <c r="B15" s="197"/>
      <c r="C15" s="6"/>
      <c r="D15" s="197"/>
      <c r="E15" s="6"/>
      <c r="F15" s="26"/>
      <c r="G15" s="26"/>
      <c r="H15" s="26"/>
      <c r="I15" s="26"/>
      <c r="J15" s="26"/>
      <c r="K15" s="26"/>
      <c r="L15" s="26"/>
      <c r="M15" s="26"/>
      <c r="N15" s="26"/>
      <c r="O15" s="26"/>
    </row>
  </sheetData>
  <mergeCells count="2">
    <mergeCell ref="A4:A5"/>
    <mergeCell ref="B4:E4"/>
  </mergeCells>
  <printOptions horizontalCentered="1" verticalCentered="1"/>
  <pageMargins left="0.98425196850393704" right="0.39370078740157483" top="0.39370078740157483" bottom="0.39370078740157483" header="0" footer="0.19685039370078741"/>
  <pageSetup scale="85" orientation="landscape" r:id="rId1"/>
  <headerFooter>
    <oddFooter>&amp;R48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M51"/>
  <sheetViews>
    <sheetView showGridLines="0" view="pageBreakPreview" zoomScaleNormal="75" zoomScaleSheetLayoutView="100" workbookViewId="0">
      <selection activeCell="H5" sqref="H5:I5"/>
    </sheetView>
  </sheetViews>
  <sheetFormatPr baseColWidth="10" defaultColWidth="9.140625" defaultRowHeight="12.75" x14ac:dyDescent="0.2"/>
  <cols>
    <col min="1" max="1" width="60.7109375" style="326" customWidth="1"/>
    <col min="2" max="2" width="3.7109375" style="326" customWidth="1"/>
    <col min="3" max="3" width="20.7109375" style="309" customWidth="1"/>
    <col min="4" max="4" width="3.7109375" style="309" customWidth="1"/>
    <col min="5" max="5" width="20.7109375" style="309" customWidth="1"/>
    <col min="6" max="6" width="3.7109375" style="309" customWidth="1"/>
    <col min="7" max="16384" width="9.140625" style="309"/>
  </cols>
  <sheetData>
    <row r="1" spans="1:13" s="306" customFormat="1" ht="18" x14ac:dyDescent="0.2">
      <c r="A1" s="303"/>
      <c r="B1" s="303"/>
      <c r="C1" s="304"/>
      <c r="D1" s="304"/>
      <c r="E1" s="304"/>
      <c r="F1" s="305"/>
    </row>
    <row r="2" spans="1:13" s="306" customFormat="1" ht="18" x14ac:dyDescent="0.2">
      <c r="A2" s="304"/>
      <c r="B2" s="304"/>
      <c r="C2" s="304"/>
      <c r="D2" s="304"/>
      <c r="E2" s="304"/>
      <c r="F2" s="304"/>
    </row>
    <row r="3" spans="1:13" ht="12" customHeight="1" x14ac:dyDescent="0.2">
      <c r="A3" s="307"/>
      <c r="B3" s="307"/>
      <c r="C3" s="308"/>
      <c r="D3" s="308"/>
      <c r="E3" s="308"/>
      <c r="F3" s="308"/>
    </row>
    <row r="4" spans="1:13" ht="20.100000000000001" customHeight="1" x14ac:dyDescent="0.2">
      <c r="A4" s="310"/>
      <c r="B4" s="310"/>
      <c r="C4" s="311"/>
      <c r="D4" s="307"/>
      <c r="E4" s="311"/>
      <c r="F4" s="307"/>
    </row>
    <row r="5" spans="1:13" s="316" customFormat="1" ht="18" customHeight="1" x14ac:dyDescent="0.2">
      <c r="A5" s="312"/>
      <c r="B5" s="313"/>
      <c r="C5" s="314"/>
      <c r="D5" s="314"/>
      <c r="E5" s="314"/>
      <c r="F5" s="314"/>
      <c r="G5" s="315"/>
    </row>
    <row r="6" spans="1:13" ht="24.95" customHeight="1" x14ac:dyDescent="0.2">
      <c r="A6" s="317"/>
      <c r="B6" s="317"/>
      <c r="C6" s="318"/>
      <c r="D6" s="318"/>
      <c r="E6" s="318"/>
      <c r="F6" s="318"/>
      <c r="G6" s="319"/>
    </row>
    <row r="7" spans="1:13" ht="24.95" customHeight="1" x14ac:dyDescent="0.2">
      <c r="A7" s="317"/>
      <c r="B7" s="317"/>
      <c r="C7" s="318"/>
      <c r="D7" s="318"/>
      <c r="E7" s="318"/>
      <c r="F7" s="318"/>
      <c r="G7" s="319"/>
    </row>
    <row r="8" spans="1:13" ht="30.75" customHeight="1" x14ac:dyDescent="0.2">
      <c r="A8" s="317"/>
      <c r="B8" s="317"/>
      <c r="C8" s="318"/>
      <c r="D8" s="318"/>
      <c r="E8" s="318"/>
      <c r="F8" s="318"/>
      <c r="G8" s="319"/>
    </row>
    <row r="9" spans="1:13" ht="15.75" x14ac:dyDescent="0.2">
      <c r="A9" s="317"/>
      <c r="B9" s="317"/>
      <c r="C9" s="318"/>
      <c r="D9" s="318"/>
      <c r="E9" s="318"/>
      <c r="F9" s="318"/>
      <c r="G9" s="319"/>
    </row>
    <row r="10" spans="1:13" ht="24.95" customHeight="1" x14ac:dyDescent="0.2">
      <c r="A10" s="317"/>
      <c r="B10" s="317"/>
      <c r="C10" s="318"/>
      <c r="D10" s="318"/>
      <c r="E10" s="318"/>
      <c r="F10" s="318"/>
      <c r="G10" s="319"/>
    </row>
    <row r="11" spans="1:13" ht="24.95" customHeight="1" x14ac:dyDescent="0.2">
      <c r="A11" s="317"/>
      <c r="B11" s="317"/>
      <c r="C11" s="318"/>
      <c r="D11" s="318"/>
      <c r="E11" s="318"/>
      <c r="F11" s="318"/>
      <c r="G11" s="319"/>
      <c r="I11" s="514"/>
      <c r="J11" s="514"/>
      <c r="K11" s="514"/>
      <c r="L11" s="514"/>
      <c r="M11" s="514"/>
    </row>
    <row r="12" spans="1:13" ht="24.95" customHeight="1" x14ac:dyDescent="0.2">
      <c r="A12" s="317"/>
      <c r="B12" s="317"/>
      <c r="C12" s="318"/>
      <c r="D12" s="318"/>
      <c r="E12" s="318"/>
      <c r="F12" s="318"/>
      <c r="G12" s="319"/>
      <c r="I12" s="514"/>
      <c r="J12" s="514"/>
      <c r="K12" s="514"/>
      <c r="L12" s="514"/>
      <c r="M12" s="514"/>
    </row>
    <row r="13" spans="1:13" s="321" customFormat="1" ht="24.95" customHeight="1" x14ac:dyDescent="0.2">
      <c r="A13" s="317"/>
      <c r="B13" s="317"/>
      <c r="C13" s="318"/>
      <c r="D13" s="318"/>
      <c r="E13" s="318"/>
      <c r="F13" s="318"/>
      <c r="G13" s="320"/>
      <c r="I13" s="514"/>
      <c r="J13" s="514"/>
      <c r="K13" s="514"/>
      <c r="L13" s="514"/>
      <c r="M13" s="514"/>
    </row>
    <row r="14" spans="1:13" ht="24.95" customHeight="1" x14ac:dyDescent="0.2">
      <c r="A14" s="317"/>
      <c r="B14" s="317"/>
      <c r="C14" s="318"/>
      <c r="D14" s="318"/>
      <c r="E14" s="318"/>
      <c r="F14" s="318"/>
      <c r="G14" s="319"/>
      <c r="I14" s="514"/>
      <c r="J14" s="514"/>
      <c r="K14" s="514"/>
      <c r="L14" s="514"/>
      <c r="M14" s="514"/>
    </row>
    <row r="15" spans="1:13" ht="24.95" customHeight="1" x14ac:dyDescent="0.2">
      <c r="A15" s="317"/>
      <c r="B15" s="317"/>
      <c r="C15" s="318"/>
      <c r="D15" s="318"/>
      <c r="E15" s="318"/>
      <c r="F15" s="318"/>
      <c r="G15" s="319"/>
    </row>
    <row r="16" spans="1:13" ht="15.75" x14ac:dyDescent="0.2">
      <c r="A16" s="317"/>
      <c r="B16" s="317"/>
      <c r="C16" s="318"/>
      <c r="D16" s="318"/>
      <c r="E16" s="318"/>
      <c r="F16" s="318"/>
      <c r="G16" s="319"/>
    </row>
    <row r="17" spans="1:7" ht="24.95" customHeight="1" x14ac:dyDescent="0.2">
      <c r="A17" s="317"/>
      <c r="B17" s="317"/>
      <c r="C17" s="318"/>
      <c r="D17" s="318"/>
      <c r="E17" s="318"/>
      <c r="F17" s="318"/>
      <c r="G17" s="319"/>
    </row>
    <row r="18" spans="1:7" ht="24.95" customHeight="1" x14ac:dyDescent="0.2">
      <c r="A18" s="317"/>
      <c r="B18" s="317"/>
      <c r="C18" s="318"/>
      <c r="D18" s="318"/>
      <c r="E18" s="318"/>
      <c r="F18" s="318"/>
      <c r="G18" s="319"/>
    </row>
    <row r="19" spans="1:7" ht="30.75" customHeight="1" x14ac:dyDescent="0.2">
      <c r="A19" s="317"/>
      <c r="B19" s="317"/>
      <c r="C19" s="318"/>
      <c r="D19" s="318"/>
      <c r="E19" s="318"/>
      <c r="F19" s="318"/>
      <c r="G19" s="319"/>
    </row>
    <row r="20" spans="1:7" ht="15" customHeight="1" x14ac:dyDescent="0.2">
      <c r="A20" s="317"/>
      <c r="B20" s="317"/>
      <c r="C20" s="318"/>
      <c r="D20" s="318"/>
      <c r="E20" s="318"/>
      <c r="F20" s="318"/>
      <c r="G20" s="319"/>
    </row>
    <row r="21" spans="1:7" ht="17.100000000000001" customHeight="1" x14ac:dyDescent="0.2">
      <c r="A21" s="515"/>
      <c r="B21" s="515"/>
      <c r="C21" s="515"/>
      <c r="D21" s="515"/>
      <c r="E21" s="515"/>
      <c r="F21" s="515"/>
      <c r="G21" s="319"/>
    </row>
    <row r="22" spans="1:7" ht="16.5" customHeight="1" x14ac:dyDescent="0.2">
      <c r="A22" s="317"/>
      <c r="B22" s="317"/>
      <c r="C22" s="318"/>
      <c r="D22" s="318"/>
      <c r="E22" s="318"/>
      <c r="F22" s="318"/>
      <c r="G22" s="319"/>
    </row>
    <row r="23" spans="1:7" ht="27.75" customHeight="1" x14ac:dyDescent="0.2">
      <c r="A23" s="322"/>
      <c r="B23" s="322"/>
      <c r="C23" s="323"/>
      <c r="D23" s="323"/>
      <c r="E23" s="323"/>
      <c r="F23" s="323"/>
      <c r="G23" s="319"/>
    </row>
    <row r="24" spans="1:7" ht="27.75" customHeight="1" x14ac:dyDescent="0.2">
      <c r="A24" s="322"/>
      <c r="B24" s="322"/>
      <c r="C24" s="323"/>
      <c r="D24" s="323"/>
      <c r="E24" s="323"/>
      <c r="F24" s="323"/>
      <c r="G24" s="319"/>
    </row>
    <row r="25" spans="1:7" ht="27.75" customHeight="1" x14ac:dyDescent="0.2">
      <c r="A25" s="322"/>
      <c r="B25" s="322"/>
      <c r="C25" s="323"/>
      <c r="D25" s="323"/>
      <c r="E25" s="323"/>
      <c r="F25" s="323"/>
      <c r="G25" s="319"/>
    </row>
    <row r="26" spans="1:7" ht="27.75" customHeight="1" x14ac:dyDescent="0.2">
      <c r="A26" s="322"/>
      <c r="B26" s="322"/>
      <c r="C26" s="323"/>
      <c r="D26" s="323"/>
      <c r="E26" s="323"/>
      <c r="F26" s="323"/>
      <c r="G26" s="319"/>
    </row>
    <row r="27" spans="1:7" ht="27.75" customHeight="1" x14ac:dyDescent="0.2">
      <c r="A27" s="322"/>
      <c r="B27" s="322"/>
      <c r="C27" s="323"/>
      <c r="D27" s="323"/>
      <c r="E27" s="323"/>
      <c r="F27" s="323"/>
      <c r="G27" s="319"/>
    </row>
    <row r="28" spans="1:7" ht="27.75" customHeight="1" x14ac:dyDescent="0.2">
      <c r="A28" s="322"/>
      <c r="B28" s="322"/>
      <c r="C28" s="323"/>
      <c r="D28" s="323"/>
      <c r="E28" s="323"/>
      <c r="F28" s="323"/>
      <c r="G28" s="319"/>
    </row>
    <row r="29" spans="1:7" ht="27.75" customHeight="1" x14ac:dyDescent="0.2">
      <c r="A29" s="322"/>
      <c r="B29" s="322"/>
      <c r="C29" s="323"/>
      <c r="D29" s="323"/>
      <c r="E29" s="323"/>
      <c r="F29" s="323"/>
      <c r="G29" s="319"/>
    </row>
    <row r="30" spans="1:7" ht="27.75" customHeight="1" x14ac:dyDescent="0.2">
      <c r="A30" s="322"/>
      <c r="B30" s="322"/>
      <c r="C30" s="323"/>
      <c r="D30" s="323"/>
      <c r="E30" s="323"/>
      <c r="F30" s="323"/>
      <c r="G30" s="319"/>
    </row>
    <row r="31" spans="1:7" ht="27.75" customHeight="1" x14ac:dyDescent="0.2">
      <c r="A31" s="322"/>
      <c r="B31" s="322"/>
      <c r="C31" s="323"/>
      <c r="D31" s="323"/>
      <c r="E31" s="323"/>
      <c r="F31" s="323"/>
      <c r="G31" s="319"/>
    </row>
    <row r="32" spans="1:7" ht="27.75" customHeight="1" x14ac:dyDescent="0.2">
      <c r="A32" s="322"/>
      <c r="B32" s="322"/>
      <c r="C32" s="323"/>
      <c r="D32" s="323"/>
      <c r="E32" s="323"/>
      <c r="F32" s="323"/>
      <c r="G32" s="319"/>
    </row>
    <row r="33" spans="1:7" ht="27.75" customHeight="1" x14ac:dyDescent="0.2">
      <c r="A33" s="322"/>
      <c r="B33" s="322"/>
      <c r="C33" s="323"/>
      <c r="D33" s="323"/>
      <c r="E33" s="323"/>
      <c r="F33" s="323"/>
      <c r="G33" s="319"/>
    </row>
    <row r="34" spans="1:7" ht="27.75" customHeight="1" x14ac:dyDescent="0.2">
      <c r="A34" s="322"/>
      <c r="B34" s="322"/>
      <c r="C34" s="323"/>
      <c r="D34" s="323"/>
      <c r="E34" s="323"/>
      <c r="F34" s="323"/>
      <c r="G34" s="319"/>
    </row>
    <row r="35" spans="1:7" ht="27.75" customHeight="1" x14ac:dyDescent="0.2">
      <c r="A35" s="322"/>
      <c r="B35" s="322"/>
      <c r="C35" s="323"/>
      <c r="D35" s="323"/>
      <c r="E35" s="323"/>
      <c r="F35" s="323"/>
      <c r="G35" s="319"/>
    </row>
    <row r="36" spans="1:7" ht="27.75" customHeight="1" x14ac:dyDescent="0.2">
      <c r="A36" s="322"/>
      <c r="B36" s="322"/>
      <c r="C36" s="323"/>
      <c r="D36" s="323"/>
      <c r="E36" s="323"/>
      <c r="F36" s="323"/>
      <c r="G36" s="319"/>
    </row>
    <row r="37" spans="1:7" ht="27.75" customHeight="1" x14ac:dyDescent="0.2">
      <c r="A37" s="322"/>
      <c r="B37" s="322"/>
      <c r="C37" s="323"/>
      <c r="D37" s="323"/>
      <c r="E37" s="323"/>
      <c r="F37" s="323"/>
      <c r="G37" s="319"/>
    </row>
    <row r="38" spans="1:7" ht="27.75" customHeight="1" x14ac:dyDescent="0.2">
      <c r="A38" s="322"/>
      <c r="B38" s="322"/>
      <c r="C38" s="323"/>
      <c r="D38" s="323"/>
      <c r="E38" s="323"/>
      <c r="F38" s="323"/>
      <c r="G38" s="319"/>
    </row>
    <row r="39" spans="1:7" ht="27.75" customHeight="1" x14ac:dyDescent="0.2">
      <c r="A39" s="322"/>
      <c r="B39" s="322"/>
      <c r="C39" s="323"/>
      <c r="D39" s="323"/>
      <c r="E39" s="323"/>
      <c r="F39" s="323"/>
      <c r="G39" s="319"/>
    </row>
    <row r="40" spans="1:7" ht="14.25" customHeight="1" x14ac:dyDescent="0.2">
      <c r="A40" s="322"/>
      <c r="B40" s="322"/>
      <c r="C40" s="323"/>
      <c r="D40" s="323"/>
      <c r="E40" s="323"/>
      <c r="F40" s="323"/>
      <c r="G40" s="319"/>
    </row>
    <row r="41" spans="1:7" ht="14.25" customHeight="1" x14ac:dyDescent="0.2">
      <c r="A41" s="322"/>
      <c r="B41" s="322"/>
      <c r="C41" s="323"/>
      <c r="D41" s="323"/>
      <c r="E41" s="323"/>
      <c r="F41" s="323"/>
      <c r="G41" s="319"/>
    </row>
    <row r="42" spans="1:7" ht="14.25" customHeight="1" x14ac:dyDescent="0.2">
      <c r="A42" s="324"/>
      <c r="B42" s="324"/>
      <c r="C42" s="325"/>
      <c r="D42" s="325"/>
      <c r="E42" s="325"/>
      <c r="F42" s="325"/>
      <c r="G42" s="319"/>
    </row>
    <row r="43" spans="1:7" x14ac:dyDescent="0.2">
      <c r="G43" s="319"/>
    </row>
    <row r="44" spans="1:7" x14ac:dyDescent="0.2">
      <c r="G44" s="319"/>
    </row>
    <row r="45" spans="1:7" x14ac:dyDescent="0.2">
      <c r="G45" s="319"/>
    </row>
    <row r="46" spans="1:7" ht="59.25" customHeight="1" x14ac:dyDescent="0.2">
      <c r="G46" s="319"/>
    </row>
    <row r="47" spans="1:7" ht="166.5" customHeight="1" x14ac:dyDescent="0.2">
      <c r="G47" s="319"/>
    </row>
    <row r="48" spans="1:7" ht="18" customHeight="1" x14ac:dyDescent="0.2"/>
    <row r="49" ht="18" customHeight="1" x14ac:dyDescent="0.2"/>
    <row r="50" ht="18" customHeight="1" x14ac:dyDescent="0.2"/>
    <row r="51" ht="56.25" customHeight="1" x14ac:dyDescent="0.2"/>
  </sheetData>
  <mergeCells count="2">
    <mergeCell ref="I11:M14"/>
    <mergeCell ref="A21:F21"/>
  </mergeCells>
  <printOptions horizontalCentered="1" verticalCentered="1"/>
  <pageMargins left="0.98425196850393704" right="0.39370078740157483" top="0.39370078740157483" bottom="0.39370078740157483" header="0" footer="0.59055118110236227"/>
  <pageSetup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I20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25.7109375" style="28" customWidth="1"/>
    <col min="2" max="2" width="20.7109375" style="28" customWidth="1"/>
    <col min="3" max="3" width="3.7109375" style="28" customWidth="1"/>
    <col min="4" max="4" width="20.7109375" style="28" customWidth="1"/>
    <col min="5" max="5" width="3.7109375" style="28" customWidth="1"/>
    <col min="6" max="6" width="20.7109375" style="28" customWidth="1"/>
    <col min="7" max="7" width="3.7109375" style="28" customWidth="1"/>
    <col min="8" max="8" width="20.7109375" style="28" customWidth="1"/>
    <col min="9" max="9" width="3.7109375" style="28" customWidth="1"/>
    <col min="10" max="16384" width="17.28515625" style="28"/>
  </cols>
  <sheetData>
    <row r="1" spans="1:9" s="154" customFormat="1" ht="18" customHeight="1" x14ac:dyDescent="0.2">
      <c r="A1" s="74" t="s">
        <v>351</v>
      </c>
      <c r="B1" s="78"/>
      <c r="C1" s="78"/>
      <c r="D1" s="78"/>
      <c r="E1" s="79"/>
      <c r="F1" s="78"/>
      <c r="G1" s="78"/>
      <c r="H1" s="78"/>
      <c r="I1" s="79" t="s">
        <v>221</v>
      </c>
    </row>
    <row r="2" spans="1:9" s="154" customFormat="1" ht="18" customHeight="1" x14ac:dyDescent="0.2">
      <c r="A2" s="74" t="s">
        <v>174</v>
      </c>
      <c r="B2" s="78"/>
      <c r="C2" s="78"/>
      <c r="D2" s="78"/>
      <c r="E2" s="78"/>
      <c r="F2" s="78"/>
      <c r="G2" s="78"/>
      <c r="H2" s="78"/>
      <c r="I2" s="78"/>
    </row>
    <row r="3" spans="1:9" s="154" customFormat="1" ht="18" customHeight="1" x14ac:dyDescent="0.2">
      <c r="A3" s="109"/>
      <c r="B3" s="188"/>
      <c r="C3" s="188"/>
      <c r="D3" s="188"/>
      <c r="E3" s="188"/>
      <c r="F3" s="188"/>
      <c r="G3" s="188"/>
      <c r="H3" s="188"/>
      <c r="I3" s="188"/>
    </row>
    <row r="4" spans="1:9" s="154" customFormat="1" ht="18" customHeight="1" x14ac:dyDescent="0.2">
      <c r="A4" s="550" t="s">
        <v>171</v>
      </c>
      <c r="B4" s="561">
        <v>2014</v>
      </c>
      <c r="C4" s="562"/>
      <c r="D4" s="562"/>
      <c r="E4" s="562"/>
      <c r="F4" s="561">
        <v>2015</v>
      </c>
      <c r="G4" s="562"/>
      <c r="H4" s="562"/>
      <c r="I4" s="562"/>
    </row>
    <row r="5" spans="1:9" s="154" customFormat="1" ht="18" customHeight="1" x14ac:dyDescent="0.2">
      <c r="A5" s="548"/>
      <c r="B5" s="561" t="s">
        <v>107</v>
      </c>
      <c r="C5" s="562"/>
      <c r="D5" s="561" t="s">
        <v>108</v>
      </c>
      <c r="E5" s="562"/>
      <c r="F5" s="561" t="s">
        <v>107</v>
      </c>
      <c r="G5" s="562"/>
      <c r="H5" s="561" t="s">
        <v>108</v>
      </c>
      <c r="I5" s="562"/>
    </row>
    <row r="6" spans="1:9" ht="18" customHeight="1" x14ac:dyDescent="0.2">
      <c r="A6" s="151" t="s">
        <v>2</v>
      </c>
      <c r="B6" s="94">
        <f>SUM(B8:B14)</f>
        <v>918</v>
      </c>
      <c r="C6" s="94"/>
      <c r="D6" s="94">
        <f>SUM(D8:D14)</f>
        <v>884</v>
      </c>
      <c r="E6" s="94"/>
      <c r="F6" s="94">
        <f>SUM(F8:F14)</f>
        <v>1102</v>
      </c>
      <c r="G6" s="94"/>
      <c r="H6" s="94">
        <f>SUM(H8:H14)</f>
        <v>1102</v>
      </c>
      <c r="I6" s="94"/>
    </row>
    <row r="7" spans="1:9" ht="19.5" hidden="1" customHeight="1" x14ac:dyDescent="0.2">
      <c r="A7" s="207" t="s">
        <v>178</v>
      </c>
      <c r="B7" s="48" t="s">
        <v>179</v>
      </c>
      <c r="C7" s="102" t="s">
        <v>180</v>
      </c>
      <c r="D7" s="48" t="s">
        <v>181</v>
      </c>
      <c r="E7" s="102" t="s">
        <v>182</v>
      </c>
      <c r="F7" s="48" t="s">
        <v>183</v>
      </c>
      <c r="G7" s="102" t="s">
        <v>184</v>
      </c>
      <c r="H7" s="48" t="s">
        <v>185</v>
      </c>
      <c r="I7" s="102" t="s">
        <v>186</v>
      </c>
    </row>
    <row r="8" spans="1:9" ht="15" customHeight="1" x14ac:dyDescent="0.2">
      <c r="A8" s="172" t="s">
        <v>120</v>
      </c>
      <c r="B8" s="139">
        <v>493</v>
      </c>
      <c r="C8" s="152"/>
      <c r="D8" s="139">
        <v>478</v>
      </c>
      <c r="E8" s="152"/>
      <c r="F8" s="139">
        <v>483</v>
      </c>
      <c r="G8" s="152"/>
      <c r="H8" s="139">
        <v>483</v>
      </c>
      <c r="I8" s="152"/>
    </row>
    <row r="9" spans="1:9" ht="15" customHeight="1" x14ac:dyDescent="0.2">
      <c r="A9" s="207" t="s">
        <v>121</v>
      </c>
      <c r="B9" s="48">
        <v>15</v>
      </c>
      <c r="C9" s="102"/>
      <c r="D9" s="48">
        <v>14</v>
      </c>
      <c r="E9" s="102"/>
      <c r="F9" s="48">
        <v>5</v>
      </c>
      <c r="G9" s="102"/>
      <c r="H9" s="48">
        <v>5</v>
      </c>
      <c r="I9" s="102"/>
    </row>
    <row r="10" spans="1:9" ht="15" customHeight="1" x14ac:dyDescent="0.2">
      <c r="A10" s="207" t="s">
        <v>127</v>
      </c>
      <c r="B10" s="48">
        <v>7</v>
      </c>
      <c r="C10" s="102"/>
      <c r="D10" s="48">
        <v>6</v>
      </c>
      <c r="E10" s="102"/>
      <c r="F10" s="48">
        <v>3</v>
      </c>
      <c r="G10" s="102"/>
      <c r="H10" s="48">
        <v>3</v>
      </c>
      <c r="I10" s="102"/>
    </row>
    <row r="11" spans="1:9" ht="15" customHeight="1" x14ac:dyDescent="0.2">
      <c r="A11" s="207" t="s">
        <v>128</v>
      </c>
      <c r="B11" s="48">
        <v>257</v>
      </c>
      <c r="C11" s="102"/>
      <c r="D11" s="48">
        <v>250</v>
      </c>
      <c r="E11" s="102"/>
      <c r="F11" s="48">
        <v>332</v>
      </c>
      <c r="G11" s="102"/>
      <c r="H11" s="48">
        <v>332</v>
      </c>
      <c r="I11" s="102"/>
    </row>
    <row r="12" spans="1:9" ht="15" customHeight="1" x14ac:dyDescent="0.2">
      <c r="A12" s="207" t="s">
        <v>129</v>
      </c>
      <c r="B12" s="48">
        <v>18</v>
      </c>
      <c r="C12" s="102"/>
      <c r="D12" s="48">
        <v>18</v>
      </c>
      <c r="E12" s="102"/>
      <c r="F12" s="48">
        <v>132</v>
      </c>
      <c r="G12" s="102"/>
      <c r="H12" s="48">
        <v>132</v>
      </c>
      <c r="I12" s="102"/>
    </row>
    <row r="13" spans="1:9" ht="15" customHeight="1" x14ac:dyDescent="0.2">
      <c r="A13" s="207" t="s">
        <v>130</v>
      </c>
      <c r="B13" s="48">
        <v>116</v>
      </c>
      <c r="C13" s="102"/>
      <c r="D13" s="48">
        <v>110</v>
      </c>
      <c r="E13" s="102"/>
      <c r="F13" s="48">
        <v>147</v>
      </c>
      <c r="G13" s="102"/>
      <c r="H13" s="48">
        <v>147</v>
      </c>
      <c r="I13" s="102"/>
    </row>
    <row r="14" spans="1:9" ht="15" customHeight="1" x14ac:dyDescent="0.2">
      <c r="A14" s="207" t="s">
        <v>131</v>
      </c>
      <c r="B14" s="48">
        <v>12</v>
      </c>
      <c r="C14" s="102"/>
      <c r="D14" s="48">
        <v>8</v>
      </c>
      <c r="E14" s="102"/>
      <c r="F14" s="48">
        <v>0</v>
      </c>
      <c r="G14" s="102"/>
      <c r="H14" s="48">
        <v>0</v>
      </c>
      <c r="I14" s="102"/>
    </row>
    <row r="15" spans="1:9" ht="29.25" customHeight="1" x14ac:dyDescent="0.25">
      <c r="A15" s="532" t="s">
        <v>143</v>
      </c>
      <c r="B15" s="526"/>
      <c r="C15" s="526"/>
      <c r="D15" s="526"/>
      <c r="E15" s="526"/>
      <c r="F15" s="526"/>
      <c r="G15" s="526"/>
      <c r="H15" s="526"/>
      <c r="I15" s="526"/>
    </row>
    <row r="16" spans="1:9" ht="15" customHeight="1" x14ac:dyDescent="0.2">
      <c r="A16" s="302" t="s">
        <v>144</v>
      </c>
      <c r="B16" s="301"/>
      <c r="C16" s="301"/>
      <c r="D16" s="301"/>
      <c r="E16" s="301"/>
      <c r="F16" s="301"/>
      <c r="G16" s="301"/>
      <c r="H16" s="301"/>
      <c r="I16" s="301"/>
    </row>
    <row r="17" spans="1:9" ht="18" customHeight="1" x14ac:dyDescent="0.25">
      <c r="A17" s="189"/>
      <c r="B17" s="187"/>
      <c r="C17" s="187"/>
      <c r="D17" s="187"/>
      <c r="E17" s="187"/>
      <c r="F17" s="187"/>
      <c r="G17" s="187"/>
      <c r="H17" s="187"/>
      <c r="I17" s="187"/>
    </row>
    <row r="18" spans="1:9" ht="12.7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</row>
    <row r="19" spans="1:9" ht="12.75" customHeight="1" x14ac:dyDescent="0.25">
      <c r="A19" s="107"/>
      <c r="B19" s="107"/>
      <c r="C19" s="107"/>
      <c r="D19" s="107"/>
      <c r="E19" s="107"/>
      <c r="F19" s="107"/>
      <c r="G19" s="107"/>
      <c r="H19" s="107"/>
      <c r="I19" s="107"/>
    </row>
    <row r="20" spans="1:9" ht="12.75" customHeight="1" x14ac:dyDescent="0.25">
      <c r="A20" s="107"/>
      <c r="B20" s="107"/>
      <c r="C20" s="107"/>
      <c r="D20" s="107"/>
      <c r="E20" s="107"/>
      <c r="F20" s="107"/>
      <c r="G20" s="107"/>
      <c r="H20" s="107"/>
      <c r="I20" s="107"/>
    </row>
  </sheetData>
  <mergeCells count="8">
    <mergeCell ref="A4:A5"/>
    <mergeCell ref="A15:I15"/>
    <mergeCell ref="D5:E5"/>
    <mergeCell ref="F5:G5"/>
    <mergeCell ref="B5:C5"/>
    <mergeCell ref="B4:E4"/>
    <mergeCell ref="F4:I4"/>
    <mergeCell ref="H5:I5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&amp;L49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O61"/>
  <sheetViews>
    <sheetView showGridLines="0" view="pageBreakPreview" zoomScaleNormal="80" zoomScaleSheetLayoutView="100" workbookViewId="0">
      <selection activeCell="G5" sqref="G5:I5"/>
    </sheetView>
  </sheetViews>
  <sheetFormatPr baseColWidth="10" defaultRowHeight="12.75" x14ac:dyDescent="0.2"/>
  <cols>
    <col min="1" max="1" width="20.7109375" style="339" customWidth="1"/>
    <col min="2" max="3" width="11.5703125" style="339" customWidth="1"/>
    <col min="4" max="4" width="20.7109375" style="339" customWidth="1"/>
    <col min="5" max="6" width="11.5703125" style="339" customWidth="1"/>
    <col min="7" max="7" width="20.7109375" style="339" customWidth="1"/>
    <col min="8" max="8" width="11.5703125" style="339" customWidth="1"/>
    <col min="9" max="256" width="11.42578125" style="339"/>
    <col min="257" max="257" width="15.5703125" style="339" customWidth="1"/>
    <col min="258" max="258" width="17.28515625" style="339" customWidth="1"/>
    <col min="259" max="259" width="0" style="339" hidden="1" customWidth="1"/>
    <col min="260" max="260" width="15.7109375" style="339" customWidth="1"/>
    <col min="261" max="261" width="17.42578125" style="339" customWidth="1"/>
    <col min="262" max="262" width="0.140625" style="339" customWidth="1"/>
    <col min="263" max="263" width="15.7109375" style="339" customWidth="1"/>
    <col min="264" max="264" width="5.85546875" style="339" customWidth="1"/>
    <col min="265" max="265" width="0.140625" style="339" customWidth="1"/>
    <col min="266" max="512" width="11.42578125" style="339"/>
    <col min="513" max="513" width="15.5703125" style="339" customWidth="1"/>
    <col min="514" max="514" width="17.28515625" style="339" customWidth="1"/>
    <col min="515" max="515" width="0" style="339" hidden="1" customWidth="1"/>
    <col min="516" max="516" width="15.7109375" style="339" customWidth="1"/>
    <col min="517" max="517" width="17.42578125" style="339" customWidth="1"/>
    <col min="518" max="518" width="0.140625" style="339" customWidth="1"/>
    <col min="519" max="519" width="15.7109375" style="339" customWidth="1"/>
    <col min="520" max="520" width="5.85546875" style="339" customWidth="1"/>
    <col min="521" max="521" width="0.140625" style="339" customWidth="1"/>
    <col min="522" max="768" width="11.42578125" style="339"/>
    <col min="769" max="769" width="15.5703125" style="339" customWidth="1"/>
    <col min="770" max="770" width="17.28515625" style="339" customWidth="1"/>
    <col min="771" max="771" width="0" style="339" hidden="1" customWidth="1"/>
    <col min="772" max="772" width="15.7109375" style="339" customWidth="1"/>
    <col min="773" max="773" width="17.42578125" style="339" customWidth="1"/>
    <col min="774" max="774" width="0.140625" style="339" customWidth="1"/>
    <col min="775" max="775" width="15.7109375" style="339" customWidth="1"/>
    <col min="776" max="776" width="5.85546875" style="339" customWidth="1"/>
    <col min="777" max="777" width="0.140625" style="339" customWidth="1"/>
    <col min="778" max="1024" width="11.42578125" style="339"/>
    <col min="1025" max="1025" width="15.5703125" style="339" customWidth="1"/>
    <col min="1026" max="1026" width="17.28515625" style="339" customWidth="1"/>
    <col min="1027" max="1027" width="0" style="339" hidden="1" customWidth="1"/>
    <col min="1028" max="1028" width="15.7109375" style="339" customWidth="1"/>
    <col min="1029" max="1029" width="17.42578125" style="339" customWidth="1"/>
    <col min="1030" max="1030" width="0.140625" style="339" customWidth="1"/>
    <col min="1031" max="1031" width="15.7109375" style="339" customWidth="1"/>
    <col min="1032" max="1032" width="5.85546875" style="339" customWidth="1"/>
    <col min="1033" max="1033" width="0.140625" style="339" customWidth="1"/>
    <col min="1034" max="1280" width="11.42578125" style="339"/>
    <col min="1281" max="1281" width="15.5703125" style="339" customWidth="1"/>
    <col min="1282" max="1282" width="17.28515625" style="339" customWidth="1"/>
    <col min="1283" max="1283" width="0" style="339" hidden="1" customWidth="1"/>
    <col min="1284" max="1284" width="15.7109375" style="339" customWidth="1"/>
    <col min="1285" max="1285" width="17.42578125" style="339" customWidth="1"/>
    <col min="1286" max="1286" width="0.140625" style="339" customWidth="1"/>
    <col min="1287" max="1287" width="15.7109375" style="339" customWidth="1"/>
    <col min="1288" max="1288" width="5.85546875" style="339" customWidth="1"/>
    <col min="1289" max="1289" width="0.140625" style="339" customWidth="1"/>
    <col min="1290" max="1536" width="11.42578125" style="339"/>
    <col min="1537" max="1537" width="15.5703125" style="339" customWidth="1"/>
    <col min="1538" max="1538" width="17.28515625" style="339" customWidth="1"/>
    <col min="1539" max="1539" width="0" style="339" hidden="1" customWidth="1"/>
    <col min="1540" max="1540" width="15.7109375" style="339" customWidth="1"/>
    <col min="1541" max="1541" width="17.42578125" style="339" customWidth="1"/>
    <col min="1542" max="1542" width="0.140625" style="339" customWidth="1"/>
    <col min="1543" max="1543" width="15.7109375" style="339" customWidth="1"/>
    <col min="1544" max="1544" width="5.85546875" style="339" customWidth="1"/>
    <col min="1545" max="1545" width="0.140625" style="339" customWidth="1"/>
    <col min="1546" max="1792" width="11.42578125" style="339"/>
    <col min="1793" max="1793" width="15.5703125" style="339" customWidth="1"/>
    <col min="1794" max="1794" width="17.28515625" style="339" customWidth="1"/>
    <col min="1795" max="1795" width="0" style="339" hidden="1" customWidth="1"/>
    <col min="1796" max="1796" width="15.7109375" style="339" customWidth="1"/>
    <col min="1797" max="1797" width="17.42578125" style="339" customWidth="1"/>
    <col min="1798" max="1798" width="0.140625" style="339" customWidth="1"/>
    <col min="1799" max="1799" width="15.7109375" style="339" customWidth="1"/>
    <col min="1800" max="1800" width="5.85546875" style="339" customWidth="1"/>
    <col min="1801" max="1801" width="0.140625" style="339" customWidth="1"/>
    <col min="1802" max="2048" width="11.42578125" style="339"/>
    <col min="2049" max="2049" width="15.5703125" style="339" customWidth="1"/>
    <col min="2050" max="2050" width="17.28515625" style="339" customWidth="1"/>
    <col min="2051" max="2051" width="0" style="339" hidden="1" customWidth="1"/>
    <col min="2052" max="2052" width="15.7109375" style="339" customWidth="1"/>
    <col min="2053" max="2053" width="17.42578125" style="339" customWidth="1"/>
    <col min="2054" max="2054" width="0.140625" style="339" customWidth="1"/>
    <col min="2055" max="2055" width="15.7109375" style="339" customWidth="1"/>
    <col min="2056" max="2056" width="5.85546875" style="339" customWidth="1"/>
    <col min="2057" max="2057" width="0.140625" style="339" customWidth="1"/>
    <col min="2058" max="2304" width="11.42578125" style="339"/>
    <col min="2305" max="2305" width="15.5703125" style="339" customWidth="1"/>
    <col min="2306" max="2306" width="17.28515625" style="339" customWidth="1"/>
    <col min="2307" max="2307" width="0" style="339" hidden="1" customWidth="1"/>
    <col min="2308" max="2308" width="15.7109375" style="339" customWidth="1"/>
    <col min="2309" max="2309" width="17.42578125" style="339" customWidth="1"/>
    <col min="2310" max="2310" width="0.140625" style="339" customWidth="1"/>
    <col min="2311" max="2311" width="15.7109375" style="339" customWidth="1"/>
    <col min="2312" max="2312" width="5.85546875" style="339" customWidth="1"/>
    <col min="2313" max="2313" width="0.140625" style="339" customWidth="1"/>
    <col min="2314" max="2560" width="11.42578125" style="339"/>
    <col min="2561" max="2561" width="15.5703125" style="339" customWidth="1"/>
    <col min="2562" max="2562" width="17.28515625" style="339" customWidth="1"/>
    <col min="2563" max="2563" width="0" style="339" hidden="1" customWidth="1"/>
    <col min="2564" max="2564" width="15.7109375" style="339" customWidth="1"/>
    <col min="2565" max="2565" width="17.42578125" style="339" customWidth="1"/>
    <col min="2566" max="2566" width="0.140625" style="339" customWidth="1"/>
    <col min="2567" max="2567" width="15.7109375" style="339" customWidth="1"/>
    <col min="2568" max="2568" width="5.85546875" style="339" customWidth="1"/>
    <col min="2569" max="2569" width="0.140625" style="339" customWidth="1"/>
    <col min="2570" max="2816" width="11.42578125" style="339"/>
    <col min="2817" max="2817" width="15.5703125" style="339" customWidth="1"/>
    <col min="2818" max="2818" width="17.28515625" style="339" customWidth="1"/>
    <col min="2819" max="2819" width="0" style="339" hidden="1" customWidth="1"/>
    <col min="2820" max="2820" width="15.7109375" style="339" customWidth="1"/>
    <col min="2821" max="2821" width="17.42578125" style="339" customWidth="1"/>
    <col min="2822" max="2822" width="0.140625" style="339" customWidth="1"/>
    <col min="2823" max="2823" width="15.7109375" style="339" customWidth="1"/>
    <col min="2824" max="2824" width="5.85546875" style="339" customWidth="1"/>
    <col min="2825" max="2825" width="0.140625" style="339" customWidth="1"/>
    <col min="2826" max="3072" width="11.42578125" style="339"/>
    <col min="3073" max="3073" width="15.5703125" style="339" customWidth="1"/>
    <col min="3074" max="3074" width="17.28515625" style="339" customWidth="1"/>
    <col min="3075" max="3075" width="0" style="339" hidden="1" customWidth="1"/>
    <col min="3076" max="3076" width="15.7109375" style="339" customWidth="1"/>
    <col min="3077" max="3077" width="17.42578125" style="339" customWidth="1"/>
    <col min="3078" max="3078" width="0.140625" style="339" customWidth="1"/>
    <col min="3079" max="3079" width="15.7109375" style="339" customWidth="1"/>
    <col min="3080" max="3080" width="5.85546875" style="339" customWidth="1"/>
    <col min="3081" max="3081" width="0.140625" style="339" customWidth="1"/>
    <col min="3082" max="3328" width="11.42578125" style="339"/>
    <col min="3329" max="3329" width="15.5703125" style="339" customWidth="1"/>
    <col min="3330" max="3330" width="17.28515625" style="339" customWidth="1"/>
    <col min="3331" max="3331" width="0" style="339" hidden="1" customWidth="1"/>
    <col min="3332" max="3332" width="15.7109375" style="339" customWidth="1"/>
    <col min="3333" max="3333" width="17.42578125" style="339" customWidth="1"/>
    <col min="3334" max="3334" width="0.140625" style="339" customWidth="1"/>
    <col min="3335" max="3335" width="15.7109375" style="339" customWidth="1"/>
    <col min="3336" max="3336" width="5.85546875" style="339" customWidth="1"/>
    <col min="3337" max="3337" width="0.140625" style="339" customWidth="1"/>
    <col min="3338" max="3584" width="11.42578125" style="339"/>
    <col min="3585" max="3585" width="15.5703125" style="339" customWidth="1"/>
    <col min="3586" max="3586" width="17.28515625" style="339" customWidth="1"/>
    <col min="3587" max="3587" width="0" style="339" hidden="1" customWidth="1"/>
    <col min="3588" max="3588" width="15.7109375" style="339" customWidth="1"/>
    <col min="3589" max="3589" width="17.42578125" style="339" customWidth="1"/>
    <col min="3590" max="3590" width="0.140625" style="339" customWidth="1"/>
    <col min="3591" max="3591" width="15.7109375" style="339" customWidth="1"/>
    <col min="3592" max="3592" width="5.85546875" style="339" customWidth="1"/>
    <col min="3593" max="3593" width="0.140625" style="339" customWidth="1"/>
    <col min="3594" max="3840" width="11.42578125" style="339"/>
    <col min="3841" max="3841" width="15.5703125" style="339" customWidth="1"/>
    <col min="3842" max="3842" width="17.28515625" style="339" customWidth="1"/>
    <col min="3843" max="3843" width="0" style="339" hidden="1" customWidth="1"/>
    <col min="3844" max="3844" width="15.7109375" style="339" customWidth="1"/>
    <col min="3845" max="3845" width="17.42578125" style="339" customWidth="1"/>
    <col min="3846" max="3846" width="0.140625" style="339" customWidth="1"/>
    <col min="3847" max="3847" width="15.7109375" style="339" customWidth="1"/>
    <col min="3848" max="3848" width="5.85546875" style="339" customWidth="1"/>
    <col min="3849" max="3849" width="0.140625" style="339" customWidth="1"/>
    <col min="3850" max="4096" width="11.42578125" style="339"/>
    <col min="4097" max="4097" width="15.5703125" style="339" customWidth="1"/>
    <col min="4098" max="4098" width="17.28515625" style="339" customWidth="1"/>
    <col min="4099" max="4099" width="0" style="339" hidden="1" customWidth="1"/>
    <col min="4100" max="4100" width="15.7109375" style="339" customWidth="1"/>
    <col min="4101" max="4101" width="17.42578125" style="339" customWidth="1"/>
    <col min="4102" max="4102" width="0.140625" style="339" customWidth="1"/>
    <col min="4103" max="4103" width="15.7109375" style="339" customWidth="1"/>
    <col min="4104" max="4104" width="5.85546875" style="339" customWidth="1"/>
    <col min="4105" max="4105" width="0.140625" style="339" customWidth="1"/>
    <col min="4106" max="4352" width="11.42578125" style="339"/>
    <col min="4353" max="4353" width="15.5703125" style="339" customWidth="1"/>
    <col min="4354" max="4354" width="17.28515625" style="339" customWidth="1"/>
    <col min="4355" max="4355" width="0" style="339" hidden="1" customWidth="1"/>
    <col min="4356" max="4356" width="15.7109375" style="339" customWidth="1"/>
    <col min="4357" max="4357" width="17.42578125" style="339" customWidth="1"/>
    <col min="4358" max="4358" width="0.140625" style="339" customWidth="1"/>
    <col min="4359" max="4359" width="15.7109375" style="339" customWidth="1"/>
    <col min="4360" max="4360" width="5.85546875" style="339" customWidth="1"/>
    <col min="4361" max="4361" width="0.140625" style="339" customWidth="1"/>
    <col min="4362" max="4608" width="11.42578125" style="339"/>
    <col min="4609" max="4609" width="15.5703125" style="339" customWidth="1"/>
    <col min="4610" max="4610" width="17.28515625" style="339" customWidth="1"/>
    <col min="4611" max="4611" width="0" style="339" hidden="1" customWidth="1"/>
    <col min="4612" max="4612" width="15.7109375" style="339" customWidth="1"/>
    <col min="4613" max="4613" width="17.42578125" style="339" customWidth="1"/>
    <col min="4614" max="4614" width="0.140625" style="339" customWidth="1"/>
    <col min="4615" max="4615" width="15.7109375" style="339" customWidth="1"/>
    <col min="4616" max="4616" width="5.85546875" style="339" customWidth="1"/>
    <col min="4617" max="4617" width="0.140625" style="339" customWidth="1"/>
    <col min="4618" max="4864" width="11.42578125" style="339"/>
    <col min="4865" max="4865" width="15.5703125" style="339" customWidth="1"/>
    <col min="4866" max="4866" width="17.28515625" style="339" customWidth="1"/>
    <col min="4867" max="4867" width="0" style="339" hidden="1" customWidth="1"/>
    <col min="4868" max="4868" width="15.7109375" style="339" customWidth="1"/>
    <col min="4869" max="4869" width="17.42578125" style="339" customWidth="1"/>
    <col min="4870" max="4870" width="0.140625" style="339" customWidth="1"/>
    <col min="4871" max="4871" width="15.7109375" style="339" customWidth="1"/>
    <col min="4872" max="4872" width="5.85546875" style="339" customWidth="1"/>
    <col min="4873" max="4873" width="0.140625" style="339" customWidth="1"/>
    <col min="4874" max="5120" width="11.42578125" style="339"/>
    <col min="5121" max="5121" width="15.5703125" style="339" customWidth="1"/>
    <col min="5122" max="5122" width="17.28515625" style="339" customWidth="1"/>
    <col min="5123" max="5123" width="0" style="339" hidden="1" customWidth="1"/>
    <col min="5124" max="5124" width="15.7109375" style="339" customWidth="1"/>
    <col min="5125" max="5125" width="17.42578125" style="339" customWidth="1"/>
    <col min="5126" max="5126" width="0.140625" style="339" customWidth="1"/>
    <col min="5127" max="5127" width="15.7109375" style="339" customWidth="1"/>
    <col min="5128" max="5128" width="5.85546875" style="339" customWidth="1"/>
    <col min="5129" max="5129" width="0.140625" style="339" customWidth="1"/>
    <col min="5130" max="5376" width="11.42578125" style="339"/>
    <col min="5377" max="5377" width="15.5703125" style="339" customWidth="1"/>
    <col min="5378" max="5378" width="17.28515625" style="339" customWidth="1"/>
    <col min="5379" max="5379" width="0" style="339" hidden="1" customWidth="1"/>
    <col min="5380" max="5380" width="15.7109375" style="339" customWidth="1"/>
    <col min="5381" max="5381" width="17.42578125" style="339" customWidth="1"/>
    <col min="5382" max="5382" width="0.140625" style="339" customWidth="1"/>
    <col min="5383" max="5383" width="15.7109375" style="339" customWidth="1"/>
    <col min="5384" max="5384" width="5.85546875" style="339" customWidth="1"/>
    <col min="5385" max="5385" width="0.140625" style="339" customWidth="1"/>
    <col min="5386" max="5632" width="11.42578125" style="339"/>
    <col min="5633" max="5633" width="15.5703125" style="339" customWidth="1"/>
    <col min="5634" max="5634" width="17.28515625" style="339" customWidth="1"/>
    <col min="5635" max="5635" width="0" style="339" hidden="1" customWidth="1"/>
    <col min="5636" max="5636" width="15.7109375" style="339" customWidth="1"/>
    <col min="5637" max="5637" width="17.42578125" style="339" customWidth="1"/>
    <col min="5638" max="5638" width="0.140625" style="339" customWidth="1"/>
    <col min="5639" max="5639" width="15.7109375" style="339" customWidth="1"/>
    <col min="5640" max="5640" width="5.85546875" style="339" customWidth="1"/>
    <col min="5641" max="5641" width="0.140625" style="339" customWidth="1"/>
    <col min="5642" max="5888" width="11.42578125" style="339"/>
    <col min="5889" max="5889" width="15.5703125" style="339" customWidth="1"/>
    <col min="5890" max="5890" width="17.28515625" style="339" customWidth="1"/>
    <col min="5891" max="5891" width="0" style="339" hidden="1" customWidth="1"/>
    <col min="5892" max="5892" width="15.7109375" style="339" customWidth="1"/>
    <col min="5893" max="5893" width="17.42578125" style="339" customWidth="1"/>
    <col min="5894" max="5894" width="0.140625" style="339" customWidth="1"/>
    <col min="5895" max="5895" width="15.7109375" style="339" customWidth="1"/>
    <col min="5896" max="5896" width="5.85546875" style="339" customWidth="1"/>
    <col min="5897" max="5897" width="0.140625" style="339" customWidth="1"/>
    <col min="5898" max="6144" width="11.42578125" style="339"/>
    <col min="6145" max="6145" width="15.5703125" style="339" customWidth="1"/>
    <col min="6146" max="6146" width="17.28515625" style="339" customWidth="1"/>
    <col min="6147" max="6147" width="0" style="339" hidden="1" customWidth="1"/>
    <col min="6148" max="6148" width="15.7109375" style="339" customWidth="1"/>
    <col min="6149" max="6149" width="17.42578125" style="339" customWidth="1"/>
    <col min="6150" max="6150" width="0.140625" style="339" customWidth="1"/>
    <col min="6151" max="6151" width="15.7109375" style="339" customWidth="1"/>
    <col min="6152" max="6152" width="5.85546875" style="339" customWidth="1"/>
    <col min="6153" max="6153" width="0.140625" style="339" customWidth="1"/>
    <col min="6154" max="6400" width="11.42578125" style="339"/>
    <col min="6401" max="6401" width="15.5703125" style="339" customWidth="1"/>
    <col min="6402" max="6402" width="17.28515625" style="339" customWidth="1"/>
    <col min="6403" max="6403" width="0" style="339" hidden="1" customWidth="1"/>
    <col min="6404" max="6404" width="15.7109375" style="339" customWidth="1"/>
    <col min="6405" max="6405" width="17.42578125" style="339" customWidth="1"/>
    <col min="6406" max="6406" width="0.140625" style="339" customWidth="1"/>
    <col min="6407" max="6407" width="15.7109375" style="339" customWidth="1"/>
    <col min="6408" max="6408" width="5.85546875" style="339" customWidth="1"/>
    <col min="6409" max="6409" width="0.140625" style="339" customWidth="1"/>
    <col min="6410" max="6656" width="11.42578125" style="339"/>
    <col min="6657" max="6657" width="15.5703125" style="339" customWidth="1"/>
    <col min="6658" max="6658" width="17.28515625" style="339" customWidth="1"/>
    <col min="6659" max="6659" width="0" style="339" hidden="1" customWidth="1"/>
    <col min="6660" max="6660" width="15.7109375" style="339" customWidth="1"/>
    <col min="6661" max="6661" width="17.42578125" style="339" customWidth="1"/>
    <col min="6662" max="6662" width="0.140625" style="339" customWidth="1"/>
    <col min="6663" max="6663" width="15.7109375" style="339" customWidth="1"/>
    <col min="6664" max="6664" width="5.85546875" style="339" customWidth="1"/>
    <col min="6665" max="6665" width="0.140625" style="339" customWidth="1"/>
    <col min="6666" max="6912" width="11.42578125" style="339"/>
    <col min="6913" max="6913" width="15.5703125" style="339" customWidth="1"/>
    <col min="6914" max="6914" width="17.28515625" style="339" customWidth="1"/>
    <col min="6915" max="6915" width="0" style="339" hidden="1" customWidth="1"/>
    <col min="6916" max="6916" width="15.7109375" style="339" customWidth="1"/>
    <col min="6917" max="6917" width="17.42578125" style="339" customWidth="1"/>
    <col min="6918" max="6918" width="0.140625" style="339" customWidth="1"/>
    <col min="6919" max="6919" width="15.7109375" style="339" customWidth="1"/>
    <col min="6920" max="6920" width="5.85546875" style="339" customWidth="1"/>
    <col min="6921" max="6921" width="0.140625" style="339" customWidth="1"/>
    <col min="6922" max="7168" width="11.42578125" style="339"/>
    <col min="7169" max="7169" width="15.5703125" style="339" customWidth="1"/>
    <col min="7170" max="7170" width="17.28515625" style="339" customWidth="1"/>
    <col min="7171" max="7171" width="0" style="339" hidden="1" customWidth="1"/>
    <col min="7172" max="7172" width="15.7109375" style="339" customWidth="1"/>
    <col min="7173" max="7173" width="17.42578125" style="339" customWidth="1"/>
    <col min="7174" max="7174" width="0.140625" style="339" customWidth="1"/>
    <col min="7175" max="7175" width="15.7109375" style="339" customWidth="1"/>
    <col min="7176" max="7176" width="5.85546875" style="339" customWidth="1"/>
    <col min="7177" max="7177" width="0.140625" style="339" customWidth="1"/>
    <col min="7178" max="7424" width="11.42578125" style="339"/>
    <col min="7425" max="7425" width="15.5703125" style="339" customWidth="1"/>
    <col min="7426" max="7426" width="17.28515625" style="339" customWidth="1"/>
    <col min="7427" max="7427" width="0" style="339" hidden="1" customWidth="1"/>
    <col min="7428" max="7428" width="15.7109375" style="339" customWidth="1"/>
    <col min="7429" max="7429" width="17.42578125" style="339" customWidth="1"/>
    <col min="7430" max="7430" width="0.140625" style="339" customWidth="1"/>
    <col min="7431" max="7431" width="15.7109375" style="339" customWidth="1"/>
    <col min="7432" max="7432" width="5.85546875" style="339" customWidth="1"/>
    <col min="7433" max="7433" width="0.140625" style="339" customWidth="1"/>
    <col min="7434" max="7680" width="11.42578125" style="339"/>
    <col min="7681" max="7681" width="15.5703125" style="339" customWidth="1"/>
    <col min="7682" max="7682" width="17.28515625" style="339" customWidth="1"/>
    <col min="7683" max="7683" width="0" style="339" hidden="1" customWidth="1"/>
    <col min="7684" max="7684" width="15.7109375" style="339" customWidth="1"/>
    <col min="7685" max="7685" width="17.42578125" style="339" customWidth="1"/>
    <col min="7686" max="7686" width="0.140625" style="339" customWidth="1"/>
    <col min="7687" max="7687" width="15.7109375" style="339" customWidth="1"/>
    <col min="7688" max="7688" width="5.85546875" style="339" customWidth="1"/>
    <col min="7689" max="7689" width="0.140625" style="339" customWidth="1"/>
    <col min="7690" max="7936" width="11.42578125" style="339"/>
    <col min="7937" max="7937" width="15.5703125" style="339" customWidth="1"/>
    <col min="7938" max="7938" width="17.28515625" style="339" customWidth="1"/>
    <col min="7939" max="7939" width="0" style="339" hidden="1" customWidth="1"/>
    <col min="7940" max="7940" width="15.7109375" style="339" customWidth="1"/>
    <col min="7941" max="7941" width="17.42578125" style="339" customWidth="1"/>
    <col min="7942" max="7942" width="0.140625" style="339" customWidth="1"/>
    <col min="7943" max="7943" width="15.7109375" style="339" customWidth="1"/>
    <col min="7944" max="7944" width="5.85546875" style="339" customWidth="1"/>
    <col min="7945" max="7945" width="0.140625" style="339" customWidth="1"/>
    <col min="7946" max="8192" width="11.42578125" style="339"/>
    <col min="8193" max="8193" width="15.5703125" style="339" customWidth="1"/>
    <col min="8194" max="8194" width="17.28515625" style="339" customWidth="1"/>
    <col min="8195" max="8195" width="0" style="339" hidden="1" customWidth="1"/>
    <col min="8196" max="8196" width="15.7109375" style="339" customWidth="1"/>
    <col min="8197" max="8197" width="17.42578125" style="339" customWidth="1"/>
    <col min="8198" max="8198" width="0.140625" style="339" customWidth="1"/>
    <col min="8199" max="8199" width="15.7109375" style="339" customWidth="1"/>
    <col min="8200" max="8200" width="5.85546875" style="339" customWidth="1"/>
    <col min="8201" max="8201" width="0.140625" style="339" customWidth="1"/>
    <col min="8202" max="8448" width="11.42578125" style="339"/>
    <col min="8449" max="8449" width="15.5703125" style="339" customWidth="1"/>
    <col min="8450" max="8450" width="17.28515625" style="339" customWidth="1"/>
    <col min="8451" max="8451" width="0" style="339" hidden="1" customWidth="1"/>
    <col min="8452" max="8452" width="15.7109375" style="339" customWidth="1"/>
    <col min="8453" max="8453" width="17.42578125" style="339" customWidth="1"/>
    <col min="8454" max="8454" width="0.140625" style="339" customWidth="1"/>
    <col min="8455" max="8455" width="15.7109375" style="339" customWidth="1"/>
    <col min="8456" max="8456" width="5.85546875" style="339" customWidth="1"/>
    <col min="8457" max="8457" width="0.140625" style="339" customWidth="1"/>
    <col min="8458" max="8704" width="11.42578125" style="339"/>
    <col min="8705" max="8705" width="15.5703125" style="339" customWidth="1"/>
    <col min="8706" max="8706" width="17.28515625" style="339" customWidth="1"/>
    <col min="8707" max="8707" width="0" style="339" hidden="1" customWidth="1"/>
    <col min="8708" max="8708" width="15.7109375" style="339" customWidth="1"/>
    <col min="8709" max="8709" width="17.42578125" style="339" customWidth="1"/>
    <col min="8710" max="8710" width="0.140625" style="339" customWidth="1"/>
    <col min="8711" max="8711" width="15.7109375" style="339" customWidth="1"/>
    <col min="8712" max="8712" width="5.85546875" style="339" customWidth="1"/>
    <col min="8713" max="8713" width="0.140625" style="339" customWidth="1"/>
    <col min="8714" max="8960" width="11.42578125" style="339"/>
    <col min="8961" max="8961" width="15.5703125" style="339" customWidth="1"/>
    <col min="8962" max="8962" width="17.28515625" style="339" customWidth="1"/>
    <col min="8963" max="8963" width="0" style="339" hidden="1" customWidth="1"/>
    <col min="8964" max="8964" width="15.7109375" style="339" customWidth="1"/>
    <col min="8965" max="8965" width="17.42578125" style="339" customWidth="1"/>
    <col min="8966" max="8966" width="0.140625" style="339" customWidth="1"/>
    <col min="8967" max="8967" width="15.7109375" style="339" customWidth="1"/>
    <col min="8968" max="8968" width="5.85546875" style="339" customWidth="1"/>
    <col min="8969" max="8969" width="0.140625" style="339" customWidth="1"/>
    <col min="8970" max="9216" width="11.42578125" style="339"/>
    <col min="9217" max="9217" width="15.5703125" style="339" customWidth="1"/>
    <col min="9218" max="9218" width="17.28515625" style="339" customWidth="1"/>
    <col min="9219" max="9219" width="0" style="339" hidden="1" customWidth="1"/>
    <col min="9220" max="9220" width="15.7109375" style="339" customWidth="1"/>
    <col min="9221" max="9221" width="17.42578125" style="339" customWidth="1"/>
    <col min="9222" max="9222" width="0.140625" style="339" customWidth="1"/>
    <col min="9223" max="9223" width="15.7109375" style="339" customWidth="1"/>
    <col min="9224" max="9224" width="5.85546875" style="339" customWidth="1"/>
    <col min="9225" max="9225" width="0.140625" style="339" customWidth="1"/>
    <col min="9226" max="9472" width="11.42578125" style="339"/>
    <col min="9473" max="9473" width="15.5703125" style="339" customWidth="1"/>
    <col min="9474" max="9474" width="17.28515625" style="339" customWidth="1"/>
    <col min="9475" max="9475" width="0" style="339" hidden="1" customWidth="1"/>
    <col min="9476" max="9476" width="15.7109375" style="339" customWidth="1"/>
    <col min="9477" max="9477" width="17.42578125" style="339" customWidth="1"/>
    <col min="9478" max="9478" width="0.140625" style="339" customWidth="1"/>
    <col min="9479" max="9479" width="15.7109375" style="339" customWidth="1"/>
    <col min="9480" max="9480" width="5.85546875" style="339" customWidth="1"/>
    <col min="9481" max="9481" width="0.140625" style="339" customWidth="1"/>
    <col min="9482" max="9728" width="11.42578125" style="339"/>
    <col min="9729" max="9729" width="15.5703125" style="339" customWidth="1"/>
    <col min="9730" max="9730" width="17.28515625" style="339" customWidth="1"/>
    <col min="9731" max="9731" width="0" style="339" hidden="1" customWidth="1"/>
    <col min="9732" max="9732" width="15.7109375" style="339" customWidth="1"/>
    <col min="9733" max="9733" width="17.42578125" style="339" customWidth="1"/>
    <col min="9734" max="9734" width="0.140625" style="339" customWidth="1"/>
    <col min="9735" max="9735" width="15.7109375" style="339" customWidth="1"/>
    <col min="9736" max="9736" width="5.85546875" style="339" customWidth="1"/>
    <col min="9737" max="9737" width="0.140625" style="339" customWidth="1"/>
    <col min="9738" max="9984" width="11.42578125" style="339"/>
    <col min="9985" max="9985" width="15.5703125" style="339" customWidth="1"/>
    <col min="9986" max="9986" width="17.28515625" style="339" customWidth="1"/>
    <col min="9987" max="9987" width="0" style="339" hidden="1" customWidth="1"/>
    <col min="9988" max="9988" width="15.7109375" style="339" customWidth="1"/>
    <col min="9989" max="9989" width="17.42578125" style="339" customWidth="1"/>
    <col min="9990" max="9990" width="0.140625" style="339" customWidth="1"/>
    <col min="9991" max="9991" width="15.7109375" style="339" customWidth="1"/>
    <col min="9992" max="9992" width="5.85546875" style="339" customWidth="1"/>
    <col min="9993" max="9993" width="0.140625" style="339" customWidth="1"/>
    <col min="9994" max="10240" width="11.42578125" style="339"/>
    <col min="10241" max="10241" width="15.5703125" style="339" customWidth="1"/>
    <col min="10242" max="10242" width="17.28515625" style="339" customWidth="1"/>
    <col min="10243" max="10243" width="0" style="339" hidden="1" customWidth="1"/>
    <col min="10244" max="10244" width="15.7109375" style="339" customWidth="1"/>
    <col min="10245" max="10245" width="17.42578125" style="339" customWidth="1"/>
    <col min="10246" max="10246" width="0.140625" style="339" customWidth="1"/>
    <col min="10247" max="10247" width="15.7109375" style="339" customWidth="1"/>
    <col min="10248" max="10248" width="5.85546875" style="339" customWidth="1"/>
    <col min="10249" max="10249" width="0.140625" style="339" customWidth="1"/>
    <col min="10250" max="10496" width="11.42578125" style="339"/>
    <col min="10497" max="10497" width="15.5703125" style="339" customWidth="1"/>
    <col min="10498" max="10498" width="17.28515625" style="339" customWidth="1"/>
    <col min="10499" max="10499" width="0" style="339" hidden="1" customWidth="1"/>
    <col min="10500" max="10500" width="15.7109375" style="339" customWidth="1"/>
    <col min="10501" max="10501" width="17.42578125" style="339" customWidth="1"/>
    <col min="10502" max="10502" width="0.140625" style="339" customWidth="1"/>
    <col min="10503" max="10503" width="15.7109375" style="339" customWidth="1"/>
    <col min="10504" max="10504" width="5.85546875" style="339" customWidth="1"/>
    <col min="10505" max="10505" width="0.140625" style="339" customWidth="1"/>
    <col min="10506" max="10752" width="11.42578125" style="339"/>
    <col min="10753" max="10753" width="15.5703125" style="339" customWidth="1"/>
    <col min="10754" max="10754" width="17.28515625" style="339" customWidth="1"/>
    <col min="10755" max="10755" width="0" style="339" hidden="1" customWidth="1"/>
    <col min="10756" max="10756" width="15.7109375" style="339" customWidth="1"/>
    <col min="10757" max="10757" width="17.42578125" style="339" customWidth="1"/>
    <col min="10758" max="10758" width="0.140625" style="339" customWidth="1"/>
    <col min="10759" max="10759" width="15.7109375" style="339" customWidth="1"/>
    <col min="10760" max="10760" width="5.85546875" style="339" customWidth="1"/>
    <col min="10761" max="10761" width="0.140625" style="339" customWidth="1"/>
    <col min="10762" max="11008" width="11.42578125" style="339"/>
    <col min="11009" max="11009" width="15.5703125" style="339" customWidth="1"/>
    <col min="11010" max="11010" width="17.28515625" style="339" customWidth="1"/>
    <col min="11011" max="11011" width="0" style="339" hidden="1" customWidth="1"/>
    <col min="11012" max="11012" width="15.7109375" style="339" customWidth="1"/>
    <col min="11013" max="11013" width="17.42578125" style="339" customWidth="1"/>
    <col min="11014" max="11014" width="0.140625" style="339" customWidth="1"/>
    <col min="11015" max="11015" width="15.7109375" style="339" customWidth="1"/>
    <col min="11016" max="11016" width="5.85546875" style="339" customWidth="1"/>
    <col min="11017" max="11017" width="0.140625" style="339" customWidth="1"/>
    <col min="11018" max="11264" width="11.42578125" style="339"/>
    <col min="11265" max="11265" width="15.5703125" style="339" customWidth="1"/>
    <col min="11266" max="11266" width="17.28515625" style="339" customWidth="1"/>
    <col min="11267" max="11267" width="0" style="339" hidden="1" customWidth="1"/>
    <col min="11268" max="11268" width="15.7109375" style="339" customWidth="1"/>
    <col min="11269" max="11269" width="17.42578125" style="339" customWidth="1"/>
    <col min="11270" max="11270" width="0.140625" style="339" customWidth="1"/>
    <col min="11271" max="11271" width="15.7109375" style="339" customWidth="1"/>
    <col min="11272" max="11272" width="5.85546875" style="339" customWidth="1"/>
    <col min="11273" max="11273" width="0.140625" style="339" customWidth="1"/>
    <col min="11274" max="11520" width="11.42578125" style="339"/>
    <col min="11521" max="11521" width="15.5703125" style="339" customWidth="1"/>
    <col min="11522" max="11522" width="17.28515625" style="339" customWidth="1"/>
    <col min="11523" max="11523" width="0" style="339" hidden="1" customWidth="1"/>
    <col min="11524" max="11524" width="15.7109375" style="339" customWidth="1"/>
    <col min="11525" max="11525" width="17.42578125" style="339" customWidth="1"/>
    <col min="11526" max="11526" width="0.140625" style="339" customWidth="1"/>
    <col min="11527" max="11527" width="15.7109375" style="339" customWidth="1"/>
    <col min="11528" max="11528" width="5.85546875" style="339" customWidth="1"/>
    <col min="11529" max="11529" width="0.140625" style="339" customWidth="1"/>
    <col min="11530" max="11776" width="11.42578125" style="339"/>
    <col min="11777" max="11777" width="15.5703125" style="339" customWidth="1"/>
    <col min="11778" max="11778" width="17.28515625" style="339" customWidth="1"/>
    <col min="11779" max="11779" width="0" style="339" hidden="1" customWidth="1"/>
    <col min="11780" max="11780" width="15.7109375" style="339" customWidth="1"/>
    <col min="11781" max="11781" width="17.42578125" style="339" customWidth="1"/>
    <col min="11782" max="11782" width="0.140625" style="339" customWidth="1"/>
    <col min="11783" max="11783" width="15.7109375" style="339" customWidth="1"/>
    <col min="11784" max="11784" width="5.85546875" style="339" customWidth="1"/>
    <col min="11785" max="11785" width="0.140625" style="339" customWidth="1"/>
    <col min="11786" max="12032" width="11.42578125" style="339"/>
    <col min="12033" max="12033" width="15.5703125" style="339" customWidth="1"/>
    <col min="12034" max="12034" width="17.28515625" style="339" customWidth="1"/>
    <col min="12035" max="12035" width="0" style="339" hidden="1" customWidth="1"/>
    <col min="12036" max="12036" width="15.7109375" style="339" customWidth="1"/>
    <col min="12037" max="12037" width="17.42578125" style="339" customWidth="1"/>
    <col min="12038" max="12038" width="0.140625" style="339" customWidth="1"/>
    <col min="12039" max="12039" width="15.7109375" style="339" customWidth="1"/>
    <col min="12040" max="12040" width="5.85546875" style="339" customWidth="1"/>
    <col min="12041" max="12041" width="0.140625" style="339" customWidth="1"/>
    <col min="12042" max="12288" width="11.42578125" style="339"/>
    <col min="12289" max="12289" width="15.5703125" style="339" customWidth="1"/>
    <col min="12290" max="12290" width="17.28515625" style="339" customWidth="1"/>
    <col min="12291" max="12291" width="0" style="339" hidden="1" customWidth="1"/>
    <col min="12292" max="12292" width="15.7109375" style="339" customWidth="1"/>
    <col min="12293" max="12293" width="17.42578125" style="339" customWidth="1"/>
    <col min="12294" max="12294" width="0.140625" style="339" customWidth="1"/>
    <col min="12295" max="12295" width="15.7109375" style="339" customWidth="1"/>
    <col min="12296" max="12296" width="5.85546875" style="339" customWidth="1"/>
    <col min="12297" max="12297" width="0.140625" style="339" customWidth="1"/>
    <col min="12298" max="12544" width="11.42578125" style="339"/>
    <col min="12545" max="12545" width="15.5703125" style="339" customWidth="1"/>
    <col min="12546" max="12546" width="17.28515625" style="339" customWidth="1"/>
    <col min="12547" max="12547" width="0" style="339" hidden="1" customWidth="1"/>
    <col min="12548" max="12548" width="15.7109375" style="339" customWidth="1"/>
    <col min="12549" max="12549" width="17.42578125" style="339" customWidth="1"/>
    <col min="12550" max="12550" width="0.140625" style="339" customWidth="1"/>
    <col min="12551" max="12551" width="15.7109375" style="339" customWidth="1"/>
    <col min="12552" max="12552" width="5.85546875" style="339" customWidth="1"/>
    <col min="12553" max="12553" width="0.140625" style="339" customWidth="1"/>
    <col min="12554" max="12800" width="11.42578125" style="339"/>
    <col min="12801" max="12801" width="15.5703125" style="339" customWidth="1"/>
    <col min="12802" max="12802" width="17.28515625" style="339" customWidth="1"/>
    <col min="12803" max="12803" width="0" style="339" hidden="1" customWidth="1"/>
    <col min="12804" max="12804" width="15.7109375" style="339" customWidth="1"/>
    <col min="12805" max="12805" width="17.42578125" style="339" customWidth="1"/>
    <col min="12806" max="12806" width="0.140625" style="339" customWidth="1"/>
    <col min="12807" max="12807" width="15.7109375" style="339" customWidth="1"/>
    <col min="12808" max="12808" width="5.85546875" style="339" customWidth="1"/>
    <col min="12809" max="12809" width="0.140625" style="339" customWidth="1"/>
    <col min="12810" max="13056" width="11.42578125" style="339"/>
    <col min="13057" max="13057" width="15.5703125" style="339" customWidth="1"/>
    <col min="13058" max="13058" width="17.28515625" style="339" customWidth="1"/>
    <col min="13059" max="13059" width="0" style="339" hidden="1" customWidth="1"/>
    <col min="13060" max="13060" width="15.7109375" style="339" customWidth="1"/>
    <col min="13061" max="13061" width="17.42578125" style="339" customWidth="1"/>
    <col min="13062" max="13062" width="0.140625" style="339" customWidth="1"/>
    <col min="13063" max="13063" width="15.7109375" style="339" customWidth="1"/>
    <col min="13064" max="13064" width="5.85546875" style="339" customWidth="1"/>
    <col min="13065" max="13065" width="0.140625" style="339" customWidth="1"/>
    <col min="13066" max="13312" width="11.42578125" style="339"/>
    <col min="13313" max="13313" width="15.5703125" style="339" customWidth="1"/>
    <col min="13314" max="13314" width="17.28515625" style="339" customWidth="1"/>
    <col min="13315" max="13315" width="0" style="339" hidden="1" customWidth="1"/>
    <col min="13316" max="13316" width="15.7109375" style="339" customWidth="1"/>
    <col min="13317" max="13317" width="17.42578125" style="339" customWidth="1"/>
    <col min="13318" max="13318" width="0.140625" style="339" customWidth="1"/>
    <col min="13319" max="13319" width="15.7109375" style="339" customWidth="1"/>
    <col min="13320" max="13320" width="5.85546875" style="339" customWidth="1"/>
    <col min="13321" max="13321" width="0.140625" style="339" customWidth="1"/>
    <col min="13322" max="13568" width="11.42578125" style="339"/>
    <col min="13569" max="13569" width="15.5703125" style="339" customWidth="1"/>
    <col min="13570" max="13570" width="17.28515625" style="339" customWidth="1"/>
    <col min="13571" max="13571" width="0" style="339" hidden="1" customWidth="1"/>
    <col min="13572" max="13572" width="15.7109375" style="339" customWidth="1"/>
    <col min="13573" max="13573" width="17.42578125" style="339" customWidth="1"/>
    <col min="13574" max="13574" width="0.140625" style="339" customWidth="1"/>
    <col min="13575" max="13575" width="15.7109375" style="339" customWidth="1"/>
    <col min="13576" max="13576" width="5.85546875" style="339" customWidth="1"/>
    <col min="13577" max="13577" width="0.140625" style="339" customWidth="1"/>
    <col min="13578" max="13824" width="11.42578125" style="339"/>
    <col min="13825" max="13825" width="15.5703125" style="339" customWidth="1"/>
    <col min="13826" max="13826" width="17.28515625" style="339" customWidth="1"/>
    <col min="13827" max="13827" width="0" style="339" hidden="1" customWidth="1"/>
    <col min="13828" max="13828" width="15.7109375" style="339" customWidth="1"/>
    <col min="13829" max="13829" width="17.42578125" style="339" customWidth="1"/>
    <col min="13830" max="13830" width="0.140625" style="339" customWidth="1"/>
    <col min="13831" max="13831" width="15.7109375" style="339" customWidth="1"/>
    <col min="13832" max="13832" width="5.85546875" style="339" customWidth="1"/>
    <col min="13833" max="13833" width="0.140625" style="339" customWidth="1"/>
    <col min="13834" max="14080" width="11.42578125" style="339"/>
    <col min="14081" max="14081" width="15.5703125" style="339" customWidth="1"/>
    <col min="14082" max="14082" width="17.28515625" style="339" customWidth="1"/>
    <col min="14083" max="14083" width="0" style="339" hidden="1" customWidth="1"/>
    <col min="14084" max="14084" width="15.7109375" style="339" customWidth="1"/>
    <col min="14085" max="14085" width="17.42578125" style="339" customWidth="1"/>
    <col min="14086" max="14086" width="0.140625" style="339" customWidth="1"/>
    <col min="14087" max="14087" width="15.7109375" style="339" customWidth="1"/>
    <col min="14088" max="14088" width="5.85546875" style="339" customWidth="1"/>
    <col min="14089" max="14089" width="0.140625" style="339" customWidth="1"/>
    <col min="14090" max="14336" width="11.42578125" style="339"/>
    <col min="14337" max="14337" width="15.5703125" style="339" customWidth="1"/>
    <col min="14338" max="14338" width="17.28515625" style="339" customWidth="1"/>
    <col min="14339" max="14339" width="0" style="339" hidden="1" customWidth="1"/>
    <col min="14340" max="14340" width="15.7109375" style="339" customWidth="1"/>
    <col min="14341" max="14341" width="17.42578125" style="339" customWidth="1"/>
    <col min="14342" max="14342" width="0.140625" style="339" customWidth="1"/>
    <col min="14343" max="14343" width="15.7109375" style="339" customWidth="1"/>
    <col min="14344" max="14344" width="5.85546875" style="339" customWidth="1"/>
    <col min="14345" max="14345" width="0.140625" style="339" customWidth="1"/>
    <col min="14346" max="14592" width="11.42578125" style="339"/>
    <col min="14593" max="14593" width="15.5703125" style="339" customWidth="1"/>
    <col min="14594" max="14594" width="17.28515625" style="339" customWidth="1"/>
    <col min="14595" max="14595" width="0" style="339" hidden="1" customWidth="1"/>
    <col min="14596" max="14596" width="15.7109375" style="339" customWidth="1"/>
    <col min="14597" max="14597" width="17.42578125" style="339" customWidth="1"/>
    <col min="14598" max="14598" width="0.140625" style="339" customWidth="1"/>
    <col min="14599" max="14599" width="15.7109375" style="339" customWidth="1"/>
    <col min="14600" max="14600" width="5.85546875" style="339" customWidth="1"/>
    <col min="14601" max="14601" width="0.140625" style="339" customWidth="1"/>
    <col min="14602" max="14848" width="11.42578125" style="339"/>
    <col min="14849" max="14849" width="15.5703125" style="339" customWidth="1"/>
    <col min="14850" max="14850" width="17.28515625" style="339" customWidth="1"/>
    <col min="14851" max="14851" width="0" style="339" hidden="1" customWidth="1"/>
    <col min="14852" max="14852" width="15.7109375" style="339" customWidth="1"/>
    <col min="14853" max="14853" width="17.42578125" style="339" customWidth="1"/>
    <col min="14854" max="14854" width="0.140625" style="339" customWidth="1"/>
    <col min="14855" max="14855" width="15.7109375" style="339" customWidth="1"/>
    <col min="14856" max="14856" width="5.85546875" style="339" customWidth="1"/>
    <col min="14857" max="14857" width="0.140625" style="339" customWidth="1"/>
    <col min="14858" max="15104" width="11.42578125" style="339"/>
    <col min="15105" max="15105" width="15.5703125" style="339" customWidth="1"/>
    <col min="15106" max="15106" width="17.28515625" style="339" customWidth="1"/>
    <col min="15107" max="15107" width="0" style="339" hidden="1" customWidth="1"/>
    <col min="15108" max="15108" width="15.7109375" style="339" customWidth="1"/>
    <col min="15109" max="15109" width="17.42578125" style="339" customWidth="1"/>
    <col min="15110" max="15110" width="0.140625" style="339" customWidth="1"/>
    <col min="15111" max="15111" width="15.7109375" style="339" customWidth="1"/>
    <col min="15112" max="15112" width="5.85546875" style="339" customWidth="1"/>
    <col min="15113" max="15113" width="0.140625" style="339" customWidth="1"/>
    <col min="15114" max="15360" width="11.42578125" style="339"/>
    <col min="15361" max="15361" width="15.5703125" style="339" customWidth="1"/>
    <col min="15362" max="15362" width="17.28515625" style="339" customWidth="1"/>
    <col min="15363" max="15363" width="0" style="339" hidden="1" customWidth="1"/>
    <col min="15364" max="15364" width="15.7109375" style="339" customWidth="1"/>
    <col min="15365" max="15365" width="17.42578125" style="339" customWidth="1"/>
    <col min="15366" max="15366" width="0.140625" style="339" customWidth="1"/>
    <col min="15367" max="15367" width="15.7109375" style="339" customWidth="1"/>
    <col min="15368" max="15368" width="5.85546875" style="339" customWidth="1"/>
    <col min="15369" max="15369" width="0.140625" style="339" customWidth="1"/>
    <col min="15370" max="15616" width="11.42578125" style="339"/>
    <col min="15617" max="15617" width="15.5703125" style="339" customWidth="1"/>
    <col min="15618" max="15618" width="17.28515625" style="339" customWidth="1"/>
    <col min="15619" max="15619" width="0" style="339" hidden="1" customWidth="1"/>
    <col min="15620" max="15620" width="15.7109375" style="339" customWidth="1"/>
    <col min="15621" max="15621" width="17.42578125" style="339" customWidth="1"/>
    <col min="15622" max="15622" width="0.140625" style="339" customWidth="1"/>
    <col min="15623" max="15623" width="15.7109375" style="339" customWidth="1"/>
    <col min="15624" max="15624" width="5.85546875" style="339" customWidth="1"/>
    <col min="15625" max="15625" width="0.140625" style="339" customWidth="1"/>
    <col min="15626" max="15872" width="11.42578125" style="339"/>
    <col min="15873" max="15873" width="15.5703125" style="339" customWidth="1"/>
    <col min="15874" max="15874" width="17.28515625" style="339" customWidth="1"/>
    <col min="15875" max="15875" width="0" style="339" hidden="1" customWidth="1"/>
    <col min="15876" max="15876" width="15.7109375" style="339" customWidth="1"/>
    <col min="15877" max="15877" width="17.42578125" style="339" customWidth="1"/>
    <col min="15878" max="15878" width="0.140625" style="339" customWidth="1"/>
    <col min="15879" max="15879" width="15.7109375" style="339" customWidth="1"/>
    <col min="15880" max="15880" width="5.85546875" style="339" customWidth="1"/>
    <col min="15881" max="15881" width="0.140625" style="339" customWidth="1"/>
    <col min="15882" max="16128" width="11.42578125" style="339"/>
    <col min="16129" max="16129" width="15.5703125" style="339" customWidth="1"/>
    <col min="16130" max="16130" width="17.28515625" style="339" customWidth="1"/>
    <col min="16131" max="16131" width="0" style="339" hidden="1" customWidth="1"/>
    <col min="16132" max="16132" width="15.7109375" style="339" customWidth="1"/>
    <col min="16133" max="16133" width="17.42578125" style="339" customWidth="1"/>
    <col min="16134" max="16134" width="0.140625" style="339" customWidth="1"/>
    <col min="16135" max="16135" width="15.7109375" style="339" customWidth="1"/>
    <col min="16136" max="16136" width="5.85546875" style="339" customWidth="1"/>
    <col min="16137" max="16137" width="0.140625" style="339" customWidth="1"/>
    <col min="16138" max="16384" width="11.42578125" style="339"/>
  </cols>
  <sheetData>
    <row r="1" spans="1:15" s="330" customFormat="1" ht="18" customHeight="1" x14ac:dyDescent="0.2">
      <c r="A1" s="327" t="s">
        <v>352</v>
      </c>
      <c r="B1" s="328"/>
      <c r="C1" s="328"/>
      <c r="D1" s="328"/>
      <c r="E1" s="328"/>
      <c r="F1" s="328"/>
      <c r="G1" s="328"/>
      <c r="H1" s="329" t="s">
        <v>321</v>
      </c>
    </row>
    <row r="2" spans="1:15" s="330" customFormat="1" ht="18" customHeight="1" x14ac:dyDescent="0.2">
      <c r="A2" s="327" t="s">
        <v>353</v>
      </c>
      <c r="B2" s="328"/>
      <c r="C2" s="328"/>
      <c r="D2" s="328"/>
      <c r="E2" s="328"/>
      <c r="F2" s="328"/>
      <c r="G2" s="328"/>
      <c r="H2" s="328"/>
      <c r="I2" s="331"/>
      <c r="J2" s="332"/>
    </row>
    <row r="3" spans="1:15" s="330" customFormat="1" ht="18" customHeight="1" x14ac:dyDescent="0.2">
      <c r="A3" s="333">
        <v>2015</v>
      </c>
      <c r="B3" s="328"/>
      <c r="C3" s="328"/>
      <c r="D3" s="328"/>
      <c r="E3" s="328"/>
      <c r="F3" s="328"/>
      <c r="G3" s="328"/>
      <c r="H3" s="328"/>
      <c r="I3" s="332"/>
      <c r="J3" s="332"/>
    </row>
    <row r="4" spans="1:15" ht="18" customHeight="1" x14ac:dyDescent="0.2">
      <c r="A4" s="334"/>
      <c r="B4" s="335"/>
      <c r="C4" s="336"/>
      <c r="D4" s="336"/>
      <c r="E4" s="336"/>
      <c r="F4" s="336"/>
      <c r="G4" s="336"/>
      <c r="H4" s="336"/>
      <c r="I4" s="337"/>
      <c r="J4" s="337"/>
      <c r="K4" s="338"/>
      <c r="L4" s="338"/>
    </row>
    <row r="5" spans="1:15" ht="18" customHeight="1" x14ac:dyDescent="0.2">
      <c r="A5" s="565" t="s">
        <v>41</v>
      </c>
      <c r="B5" s="565"/>
      <c r="C5" s="565"/>
      <c r="D5" s="566" t="s">
        <v>87</v>
      </c>
      <c r="E5" s="566"/>
      <c r="F5" s="566"/>
      <c r="G5" s="565" t="s">
        <v>222</v>
      </c>
      <c r="H5" s="565"/>
      <c r="I5" s="340"/>
      <c r="J5" s="340"/>
      <c r="K5" s="338"/>
      <c r="L5" s="338"/>
    </row>
    <row r="6" spans="1:15" ht="18" hidden="1" customHeight="1" x14ac:dyDescent="0.2">
      <c r="A6" s="341" t="s">
        <v>178</v>
      </c>
      <c r="B6" s="341" t="s">
        <v>179</v>
      </c>
      <c r="C6" s="342" t="s">
        <v>180</v>
      </c>
      <c r="D6" s="343" t="s">
        <v>181</v>
      </c>
      <c r="E6" s="343" t="s">
        <v>182</v>
      </c>
      <c r="F6" s="344" t="s">
        <v>183</v>
      </c>
      <c r="G6" s="341" t="s">
        <v>184</v>
      </c>
      <c r="H6" s="341" t="s">
        <v>185</v>
      </c>
      <c r="I6" s="340"/>
      <c r="J6" s="340"/>
      <c r="K6" s="345"/>
      <c r="L6" s="345"/>
      <c r="M6" s="345"/>
      <c r="N6" s="345"/>
      <c r="O6" s="345"/>
    </row>
    <row r="7" spans="1:15" ht="15" customHeight="1" x14ac:dyDescent="0.2">
      <c r="A7" s="346" t="s">
        <v>39</v>
      </c>
      <c r="B7" s="346"/>
      <c r="C7" s="347"/>
      <c r="D7" s="348" t="s">
        <v>223</v>
      </c>
      <c r="E7" s="348"/>
      <c r="F7" s="349"/>
      <c r="G7" s="346" t="s">
        <v>224</v>
      </c>
      <c r="H7" s="346"/>
      <c r="I7" s="340"/>
      <c r="J7" s="340"/>
      <c r="K7" s="345"/>
      <c r="L7" s="345"/>
      <c r="M7" s="345"/>
      <c r="N7" s="345"/>
      <c r="O7" s="345"/>
    </row>
    <row r="8" spans="1:15" ht="15" customHeight="1" x14ac:dyDescent="0.2">
      <c r="A8" s="350" t="s">
        <v>49</v>
      </c>
      <c r="B8" s="350"/>
      <c r="C8" s="342"/>
      <c r="D8" s="343" t="s">
        <v>225</v>
      </c>
      <c r="E8" s="343"/>
      <c r="F8" s="344"/>
      <c r="G8" s="343" t="s">
        <v>226</v>
      </c>
      <c r="H8" s="343"/>
      <c r="I8" s="340"/>
      <c r="J8" s="340"/>
      <c r="K8" s="345"/>
      <c r="L8" s="345"/>
      <c r="M8" s="345"/>
      <c r="N8" s="345"/>
      <c r="O8" s="345"/>
    </row>
    <row r="9" spans="1:15" ht="15" customHeight="1" x14ac:dyDescent="0.2">
      <c r="A9" s="341" t="s">
        <v>227</v>
      </c>
      <c r="B9" s="341"/>
      <c r="C9" s="342"/>
      <c r="D9" s="343" t="s">
        <v>44</v>
      </c>
      <c r="E9" s="343"/>
      <c r="F9" s="344" t="s">
        <v>228</v>
      </c>
      <c r="G9" s="341" t="s">
        <v>85</v>
      </c>
      <c r="H9" s="341"/>
      <c r="I9" s="340"/>
      <c r="J9" s="340"/>
      <c r="K9" s="345"/>
      <c r="L9" s="345"/>
      <c r="M9" s="345"/>
      <c r="N9" s="345"/>
      <c r="O9" s="345"/>
    </row>
    <row r="10" spans="1:15" ht="15" customHeight="1" x14ac:dyDescent="0.2">
      <c r="A10" s="341" t="s">
        <v>52</v>
      </c>
      <c r="B10" s="341"/>
      <c r="C10" s="341"/>
      <c r="D10" s="343" t="s">
        <v>229</v>
      </c>
      <c r="E10" s="343"/>
      <c r="F10" s="344"/>
      <c r="G10" s="341" t="s">
        <v>230</v>
      </c>
      <c r="H10" s="341"/>
      <c r="I10" s="340"/>
      <c r="J10" s="340"/>
      <c r="K10" s="345"/>
      <c r="L10" s="345"/>
      <c r="M10" s="345"/>
      <c r="N10" s="345"/>
      <c r="O10" s="345"/>
    </row>
    <row r="11" spans="1:15" ht="15" customHeight="1" x14ac:dyDescent="0.2">
      <c r="A11" s="350" t="s">
        <v>77</v>
      </c>
      <c r="B11" s="350"/>
      <c r="C11" s="341"/>
      <c r="D11" s="343" t="s">
        <v>231</v>
      </c>
      <c r="E11" s="343"/>
      <c r="F11" s="344"/>
      <c r="G11" s="341" t="s">
        <v>113</v>
      </c>
      <c r="H11" s="341"/>
      <c r="K11" s="345"/>
      <c r="L11" s="345"/>
      <c r="M11" s="345"/>
      <c r="N11" s="345"/>
      <c r="O11" s="345"/>
    </row>
    <row r="12" spans="1:15" ht="15" customHeight="1" x14ac:dyDescent="0.2">
      <c r="A12" s="350" t="s">
        <v>78</v>
      </c>
      <c r="B12" s="350"/>
      <c r="C12" s="341"/>
      <c r="D12" s="343" t="s">
        <v>232</v>
      </c>
      <c r="E12" s="343"/>
      <c r="F12" s="344"/>
      <c r="G12" s="341"/>
      <c r="H12" s="341"/>
      <c r="I12" s="340"/>
      <c r="J12" s="340"/>
      <c r="K12" s="351"/>
      <c r="L12" s="351"/>
    </row>
    <row r="13" spans="1:15" ht="15" customHeight="1" x14ac:dyDescent="0.2">
      <c r="A13" s="350" t="s">
        <v>83</v>
      </c>
      <c r="B13" s="350"/>
      <c r="C13" s="341"/>
      <c r="D13" s="343" t="s">
        <v>82</v>
      </c>
      <c r="E13" s="343"/>
      <c r="F13" s="343"/>
      <c r="G13" s="341"/>
      <c r="H13" s="341"/>
      <c r="I13" s="340"/>
      <c r="J13" s="340"/>
      <c r="K13" s="351"/>
      <c r="L13" s="351"/>
    </row>
    <row r="14" spans="1:15" ht="15" customHeight="1" x14ac:dyDescent="0.2">
      <c r="A14" s="352"/>
      <c r="B14" s="352"/>
      <c r="C14" s="341"/>
      <c r="D14" s="343" t="s">
        <v>233</v>
      </c>
      <c r="E14" s="343"/>
      <c r="F14" s="344"/>
      <c r="G14" s="341"/>
      <c r="H14" s="341"/>
      <c r="I14" s="340"/>
      <c r="J14" s="340"/>
    </row>
    <row r="15" spans="1:15" ht="15" customHeight="1" x14ac:dyDescent="0.2">
      <c r="A15" s="352"/>
      <c r="B15" s="352"/>
      <c r="C15" s="341"/>
      <c r="D15" s="343" t="s">
        <v>117</v>
      </c>
      <c r="E15" s="343"/>
      <c r="F15" s="344"/>
      <c r="G15" s="341"/>
      <c r="H15" s="341"/>
      <c r="I15" s="340"/>
      <c r="J15" s="340"/>
    </row>
    <row r="16" spans="1:15" ht="15" customHeight="1" x14ac:dyDescent="0.2">
      <c r="A16" s="567" t="s">
        <v>234</v>
      </c>
      <c r="B16" s="567"/>
      <c r="C16" s="567"/>
      <c r="D16" s="567"/>
      <c r="E16" s="567"/>
      <c r="F16" s="567"/>
      <c r="G16" s="567"/>
      <c r="H16" s="567"/>
      <c r="I16" s="353"/>
      <c r="J16" s="353"/>
    </row>
    <row r="17" spans="1:10" ht="15" customHeight="1" x14ac:dyDescent="0.2">
      <c r="A17" s="568" t="s">
        <v>235</v>
      </c>
      <c r="B17" s="568"/>
      <c r="C17" s="568"/>
      <c r="D17" s="568"/>
      <c r="E17" s="568"/>
      <c r="F17" s="568"/>
      <c r="G17" s="568"/>
      <c r="H17" s="568"/>
      <c r="I17" s="353"/>
      <c r="J17" s="353"/>
    </row>
    <row r="18" spans="1:10" ht="15" customHeight="1" x14ac:dyDescent="0.2">
      <c r="A18" s="567" t="s">
        <v>236</v>
      </c>
      <c r="B18" s="567"/>
      <c r="C18" s="567"/>
      <c r="D18" s="567"/>
      <c r="E18" s="567"/>
      <c r="F18" s="567"/>
      <c r="G18" s="567"/>
      <c r="H18" s="567"/>
      <c r="I18" s="353"/>
      <c r="J18" s="353"/>
    </row>
    <row r="19" spans="1:10" ht="15" customHeight="1" x14ac:dyDescent="0.2">
      <c r="A19" s="568" t="s">
        <v>237</v>
      </c>
      <c r="B19" s="568"/>
      <c r="C19" s="568"/>
      <c r="D19" s="568"/>
      <c r="E19" s="568"/>
      <c r="F19" s="568"/>
      <c r="G19" s="568"/>
      <c r="H19" s="568"/>
      <c r="I19" s="353"/>
      <c r="J19" s="353"/>
    </row>
    <row r="20" spans="1:10" ht="15" customHeight="1" x14ac:dyDescent="0.2">
      <c r="A20" s="567" t="s">
        <v>238</v>
      </c>
      <c r="B20" s="567"/>
      <c r="C20" s="567"/>
      <c r="D20" s="567"/>
      <c r="E20" s="567"/>
      <c r="F20" s="567"/>
      <c r="G20" s="567"/>
      <c r="H20" s="567"/>
      <c r="I20" s="353"/>
      <c r="J20" s="353"/>
    </row>
    <row r="21" spans="1:10" ht="15" customHeight="1" x14ac:dyDescent="0.2">
      <c r="A21" s="567" t="s">
        <v>239</v>
      </c>
      <c r="B21" s="567"/>
      <c r="C21" s="567"/>
      <c r="D21" s="567"/>
      <c r="E21" s="567"/>
      <c r="F21" s="567"/>
      <c r="G21" s="567"/>
      <c r="H21" s="567"/>
      <c r="I21" s="353"/>
      <c r="J21" s="353"/>
    </row>
    <row r="22" spans="1:10" ht="15" customHeight="1" x14ac:dyDescent="0.2">
      <c r="A22" s="567" t="s">
        <v>240</v>
      </c>
      <c r="B22" s="567"/>
      <c r="C22" s="567"/>
      <c r="D22" s="567"/>
      <c r="E22" s="567"/>
      <c r="F22" s="567"/>
      <c r="G22" s="567"/>
      <c r="H22" s="567"/>
      <c r="I22" s="353"/>
      <c r="J22" s="353"/>
    </row>
    <row r="23" spans="1:10" ht="15" customHeight="1" x14ac:dyDescent="0.2">
      <c r="A23" s="567" t="s">
        <v>241</v>
      </c>
      <c r="B23" s="567"/>
      <c r="C23" s="567"/>
      <c r="D23" s="567"/>
      <c r="E23" s="567"/>
      <c r="F23" s="567"/>
      <c r="G23" s="567"/>
      <c r="H23" s="567"/>
      <c r="I23" s="353"/>
      <c r="J23" s="353"/>
    </row>
    <row r="24" spans="1:10" ht="15" customHeight="1" x14ac:dyDescent="0.2">
      <c r="A24" s="564" t="s">
        <v>242</v>
      </c>
      <c r="B24" s="564"/>
      <c r="C24" s="564"/>
      <c r="D24" s="564"/>
      <c r="E24" s="564"/>
      <c r="F24" s="564"/>
      <c r="G24" s="564"/>
      <c r="H24" s="564"/>
      <c r="I24" s="354"/>
      <c r="J24" s="354"/>
    </row>
    <row r="25" spans="1:10" s="338" customFormat="1" x14ac:dyDescent="0.2">
      <c r="E25" s="355"/>
      <c r="F25" s="355"/>
      <c r="G25" s="355"/>
      <c r="H25" s="355"/>
      <c r="I25" s="356"/>
      <c r="J25" s="356"/>
    </row>
    <row r="26" spans="1:10" x14ac:dyDescent="0.2">
      <c r="E26" s="357"/>
      <c r="F26" s="357"/>
      <c r="G26" s="357"/>
    </row>
    <row r="27" spans="1:10" ht="15.75" customHeight="1" x14ac:dyDescent="0.2"/>
    <row r="31" spans="1:10" x14ac:dyDescent="0.2">
      <c r="G31" s="563" t="s">
        <v>361</v>
      </c>
      <c r="H31" s="563"/>
    </row>
    <row r="32" spans="1:10" x14ac:dyDescent="0.2">
      <c r="G32" s="563"/>
      <c r="H32" s="563"/>
    </row>
    <row r="33" spans="7:8" x14ac:dyDescent="0.2">
      <c r="G33" s="563"/>
      <c r="H33" s="563"/>
    </row>
    <row r="34" spans="7:8" x14ac:dyDescent="0.2">
      <c r="G34" s="563"/>
      <c r="H34" s="563"/>
    </row>
    <row r="35" spans="7:8" x14ac:dyDescent="0.2">
      <c r="G35" s="563"/>
      <c r="H35" s="563"/>
    </row>
    <row r="36" spans="7:8" x14ac:dyDescent="0.2">
      <c r="G36" s="563"/>
      <c r="H36" s="563"/>
    </row>
    <row r="37" spans="7:8" x14ac:dyDescent="0.2">
      <c r="G37" s="563"/>
      <c r="H37" s="563"/>
    </row>
    <row r="38" spans="7:8" x14ac:dyDescent="0.2">
      <c r="G38" s="563"/>
      <c r="H38" s="563"/>
    </row>
    <row r="39" spans="7:8" x14ac:dyDescent="0.2">
      <c r="G39" s="563"/>
      <c r="H39" s="563"/>
    </row>
    <row r="40" spans="7:8" x14ac:dyDescent="0.2">
      <c r="G40" s="563"/>
      <c r="H40" s="563"/>
    </row>
    <row r="61" spans="1:1" x14ac:dyDescent="0.2">
      <c r="A61" s="339" t="s">
        <v>228</v>
      </c>
    </row>
  </sheetData>
  <mergeCells count="13">
    <mergeCell ref="G31:H40"/>
    <mergeCell ref="A24:H24"/>
    <mergeCell ref="A5:C5"/>
    <mergeCell ref="D5:F5"/>
    <mergeCell ref="G5:H5"/>
    <mergeCell ref="A16:H16"/>
    <mergeCell ref="A17:H17"/>
    <mergeCell ref="A18:H18"/>
    <mergeCell ref="A19:H19"/>
    <mergeCell ref="A20:H20"/>
    <mergeCell ref="A21:H21"/>
    <mergeCell ref="A22:H22"/>
    <mergeCell ref="A23:H23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 alignWithMargins="0">
    <oddFooter>&amp;R50</oddFooter>
  </headerFooter>
  <colBreaks count="1" manualBreakCount="1">
    <brk id="8" max="24" man="1"/>
  </colBreaks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BJ41"/>
  <sheetViews>
    <sheetView showGridLines="0" view="pageBreakPreview" zoomScaleNormal="100" zoomScaleSheetLayoutView="100" workbookViewId="0">
      <selection activeCell="H5" sqref="H5:I5"/>
    </sheetView>
  </sheetViews>
  <sheetFormatPr baseColWidth="10" defaultRowHeight="12" x14ac:dyDescent="0.2"/>
  <cols>
    <col min="1" max="1" width="19.140625" style="363" customWidth="1"/>
    <col min="2" max="2" width="8.28515625" style="363" customWidth="1"/>
    <col min="3" max="3" width="1.7109375" style="365" customWidth="1"/>
    <col min="4" max="4" width="8.7109375" style="363" customWidth="1"/>
    <col min="5" max="5" width="1.7109375" style="365" customWidth="1"/>
    <col min="6" max="6" width="8.7109375" style="363" customWidth="1"/>
    <col min="7" max="7" width="1.7109375" style="365" customWidth="1"/>
    <col min="8" max="8" width="8.7109375" style="363" customWidth="1"/>
    <col min="9" max="9" width="1.7109375" style="365" customWidth="1"/>
    <col min="10" max="10" width="8.7109375" style="363" customWidth="1"/>
    <col min="11" max="11" width="1.7109375" style="365" customWidth="1"/>
    <col min="12" max="12" width="8.7109375" style="363" customWidth="1"/>
    <col min="13" max="13" width="1.7109375" style="365" customWidth="1"/>
    <col min="14" max="14" width="8.28515625" style="363" customWidth="1"/>
    <col min="15" max="15" width="1.7109375" style="365" customWidth="1"/>
    <col min="16" max="16" width="8.28515625" style="363" customWidth="1"/>
    <col min="17" max="17" width="1.7109375" style="365" customWidth="1"/>
    <col min="18" max="18" width="8.28515625" style="363" customWidth="1"/>
    <col min="19" max="19" width="1.7109375" style="365" customWidth="1"/>
    <col min="20" max="20" width="8.7109375" style="363" customWidth="1"/>
    <col min="21" max="21" width="1.7109375" style="365" customWidth="1"/>
    <col min="22" max="22" width="8.7109375" style="363" customWidth="1"/>
    <col min="23" max="23" width="1.7109375" style="365" customWidth="1"/>
    <col min="24" max="24" width="8.7109375" style="363" customWidth="1"/>
    <col min="25" max="25" width="1.7109375" style="365" customWidth="1"/>
    <col min="26" max="26" width="8.28515625" style="363" customWidth="1"/>
    <col min="27" max="27" width="1.7109375" style="365" customWidth="1"/>
    <col min="28" max="28" width="7.5703125" style="363" customWidth="1"/>
    <col min="29" max="29" width="2.28515625" style="363" customWidth="1"/>
    <col min="30" max="30" width="7.5703125" style="363" customWidth="1"/>
    <col min="31" max="31" width="2.28515625" style="363" customWidth="1"/>
    <col min="32" max="32" width="7.5703125" style="363" customWidth="1"/>
    <col min="33" max="33" width="2.28515625" style="363" customWidth="1"/>
    <col min="34" max="34" width="7.5703125" style="363" customWidth="1"/>
    <col min="35" max="35" width="2.28515625" style="363" customWidth="1"/>
    <col min="36" max="36" width="7.5703125" style="363" customWidth="1"/>
    <col min="37" max="37" width="2.28515625" style="363" customWidth="1"/>
    <col min="38" max="38" width="7.5703125" style="363" customWidth="1"/>
    <col min="39" max="39" width="2.28515625" style="363" customWidth="1"/>
    <col min="40" max="40" width="7.5703125" style="363" customWidth="1"/>
    <col min="41" max="41" width="2.28515625" style="363" customWidth="1"/>
    <col min="42" max="42" width="7.5703125" style="363" customWidth="1"/>
    <col min="43" max="43" width="2.28515625" style="363" customWidth="1"/>
    <col min="44" max="44" width="7.5703125" style="363" customWidth="1"/>
    <col min="45" max="45" width="2.28515625" style="363" customWidth="1"/>
    <col min="46" max="46" width="7.5703125" style="363" customWidth="1"/>
    <col min="47" max="47" width="2.28515625" style="363" customWidth="1"/>
    <col min="48" max="48" width="7.5703125" style="363" customWidth="1"/>
    <col min="49" max="49" width="2.28515625" style="363" customWidth="1"/>
    <col min="50" max="50" width="7.5703125" style="363" customWidth="1"/>
    <col min="51" max="51" width="2.28515625" style="363" customWidth="1"/>
    <col min="52" max="52" width="7.5703125" style="363" customWidth="1"/>
    <col min="53" max="53" width="2.28515625" style="363" customWidth="1"/>
    <col min="54" max="54" width="7.5703125" style="363" customWidth="1"/>
    <col min="55" max="55" width="2.28515625" style="363" customWidth="1"/>
    <col min="56" max="56" width="7.5703125" style="363" customWidth="1"/>
    <col min="57" max="57" width="2.28515625" style="363" customWidth="1"/>
    <col min="58" max="58" width="7.5703125" style="363" customWidth="1"/>
    <col min="59" max="59" width="2.28515625" style="363" customWidth="1"/>
    <col min="60" max="60" width="7.5703125" style="363" customWidth="1"/>
    <col min="61" max="61" width="2.28515625" style="363" customWidth="1"/>
    <col min="62" max="252" width="11.42578125" style="363"/>
    <col min="253" max="253" width="19.7109375" style="363" customWidth="1"/>
    <col min="254" max="254" width="6.140625" style="363" customWidth="1"/>
    <col min="255" max="255" width="2.28515625" style="363" customWidth="1"/>
    <col min="256" max="256" width="6.7109375" style="363" customWidth="1"/>
    <col min="257" max="257" width="2.28515625" style="363" customWidth="1"/>
    <col min="258" max="258" width="6.7109375" style="363" customWidth="1"/>
    <col min="259" max="259" width="2.28515625" style="363" customWidth="1"/>
    <col min="260" max="260" width="6.7109375" style="363" customWidth="1"/>
    <col min="261" max="261" width="2.28515625" style="363" customWidth="1"/>
    <col min="262" max="262" width="6.140625" style="363" customWidth="1"/>
    <col min="263" max="263" width="2.28515625" style="363" customWidth="1"/>
    <col min="264" max="264" width="6.7109375" style="363" customWidth="1"/>
    <col min="265" max="265" width="2.28515625" style="363" customWidth="1"/>
    <col min="266" max="266" width="6.7109375" style="363" customWidth="1"/>
    <col min="267" max="267" width="2.28515625" style="363" customWidth="1"/>
    <col min="268" max="268" width="6.28515625" style="363" customWidth="1"/>
    <col min="269" max="269" width="2.28515625" style="363" customWidth="1"/>
    <col min="270" max="270" width="6.7109375" style="363" customWidth="1"/>
    <col min="271" max="271" width="2.28515625" style="363" customWidth="1"/>
    <col min="272" max="272" width="6.7109375" style="363" customWidth="1"/>
    <col min="273" max="273" width="2.28515625" style="363" customWidth="1"/>
    <col min="274" max="274" width="6.7109375" style="363" customWidth="1"/>
    <col min="275" max="275" width="2.28515625" style="363" customWidth="1"/>
    <col min="276" max="276" width="6.7109375" style="363" customWidth="1"/>
    <col min="277" max="277" width="2.28515625" style="363" customWidth="1"/>
    <col min="278" max="278" width="5.7109375" style="363" customWidth="1"/>
    <col min="279" max="279" width="2.28515625" style="363" customWidth="1"/>
    <col min="280" max="280" width="6.7109375" style="363" customWidth="1"/>
    <col min="281" max="281" width="2.28515625" style="363" customWidth="1"/>
    <col min="282" max="282" width="6.7109375" style="363" customWidth="1"/>
    <col min="283" max="283" width="2.28515625" style="363" customWidth="1"/>
    <col min="284" max="284" width="7.5703125" style="363" customWidth="1"/>
    <col min="285" max="285" width="2.28515625" style="363" customWidth="1"/>
    <col min="286" max="286" width="7.5703125" style="363" customWidth="1"/>
    <col min="287" max="287" width="2.28515625" style="363" customWidth="1"/>
    <col min="288" max="288" width="7.5703125" style="363" customWidth="1"/>
    <col min="289" max="289" width="2.28515625" style="363" customWidth="1"/>
    <col min="290" max="290" width="7.5703125" style="363" customWidth="1"/>
    <col min="291" max="291" width="2.28515625" style="363" customWidth="1"/>
    <col min="292" max="292" width="7.5703125" style="363" customWidth="1"/>
    <col min="293" max="293" width="2.28515625" style="363" customWidth="1"/>
    <col min="294" max="294" width="7.5703125" style="363" customWidth="1"/>
    <col min="295" max="295" width="2.28515625" style="363" customWidth="1"/>
    <col min="296" max="296" width="7.5703125" style="363" customWidth="1"/>
    <col min="297" max="297" width="2.28515625" style="363" customWidth="1"/>
    <col min="298" max="298" width="7.5703125" style="363" customWidth="1"/>
    <col min="299" max="299" width="2.28515625" style="363" customWidth="1"/>
    <col min="300" max="300" width="7.5703125" style="363" customWidth="1"/>
    <col min="301" max="301" width="2.28515625" style="363" customWidth="1"/>
    <col min="302" max="302" width="7.5703125" style="363" customWidth="1"/>
    <col min="303" max="303" width="2.28515625" style="363" customWidth="1"/>
    <col min="304" max="304" width="7.5703125" style="363" customWidth="1"/>
    <col min="305" max="305" width="2.28515625" style="363" customWidth="1"/>
    <col min="306" max="306" width="7.5703125" style="363" customWidth="1"/>
    <col min="307" max="307" width="2.28515625" style="363" customWidth="1"/>
    <col min="308" max="308" width="7.5703125" style="363" customWidth="1"/>
    <col min="309" max="309" width="2.28515625" style="363" customWidth="1"/>
    <col min="310" max="310" width="7.5703125" style="363" customWidth="1"/>
    <col min="311" max="311" width="2.28515625" style="363" customWidth="1"/>
    <col min="312" max="312" width="7.5703125" style="363" customWidth="1"/>
    <col min="313" max="313" width="2.28515625" style="363" customWidth="1"/>
    <col min="314" max="314" width="7.5703125" style="363" customWidth="1"/>
    <col min="315" max="315" width="2.28515625" style="363" customWidth="1"/>
    <col min="316" max="316" width="7.5703125" style="363" customWidth="1"/>
    <col min="317" max="317" width="2.28515625" style="363" customWidth="1"/>
    <col min="318" max="508" width="11.42578125" style="363"/>
    <col min="509" max="509" width="19.7109375" style="363" customWidth="1"/>
    <col min="510" max="510" width="6.140625" style="363" customWidth="1"/>
    <col min="511" max="511" width="2.28515625" style="363" customWidth="1"/>
    <col min="512" max="512" width="6.7109375" style="363" customWidth="1"/>
    <col min="513" max="513" width="2.28515625" style="363" customWidth="1"/>
    <col min="514" max="514" width="6.7109375" style="363" customWidth="1"/>
    <col min="515" max="515" width="2.28515625" style="363" customWidth="1"/>
    <col min="516" max="516" width="6.7109375" style="363" customWidth="1"/>
    <col min="517" max="517" width="2.28515625" style="363" customWidth="1"/>
    <col min="518" max="518" width="6.140625" style="363" customWidth="1"/>
    <col min="519" max="519" width="2.28515625" style="363" customWidth="1"/>
    <col min="520" max="520" width="6.7109375" style="363" customWidth="1"/>
    <col min="521" max="521" width="2.28515625" style="363" customWidth="1"/>
    <col min="522" max="522" width="6.7109375" style="363" customWidth="1"/>
    <col min="523" max="523" width="2.28515625" style="363" customWidth="1"/>
    <col min="524" max="524" width="6.28515625" style="363" customWidth="1"/>
    <col min="525" max="525" width="2.28515625" style="363" customWidth="1"/>
    <col min="526" max="526" width="6.7109375" style="363" customWidth="1"/>
    <col min="527" max="527" width="2.28515625" style="363" customWidth="1"/>
    <col min="528" max="528" width="6.7109375" style="363" customWidth="1"/>
    <col min="529" max="529" width="2.28515625" style="363" customWidth="1"/>
    <col min="530" max="530" width="6.7109375" style="363" customWidth="1"/>
    <col min="531" max="531" width="2.28515625" style="363" customWidth="1"/>
    <col min="532" max="532" width="6.7109375" style="363" customWidth="1"/>
    <col min="533" max="533" width="2.28515625" style="363" customWidth="1"/>
    <col min="534" max="534" width="5.7109375" style="363" customWidth="1"/>
    <col min="535" max="535" width="2.28515625" style="363" customWidth="1"/>
    <col min="536" max="536" width="6.7109375" style="363" customWidth="1"/>
    <col min="537" max="537" width="2.28515625" style="363" customWidth="1"/>
    <col min="538" max="538" width="6.7109375" style="363" customWidth="1"/>
    <col min="539" max="539" width="2.28515625" style="363" customWidth="1"/>
    <col min="540" max="540" width="7.5703125" style="363" customWidth="1"/>
    <col min="541" max="541" width="2.28515625" style="363" customWidth="1"/>
    <col min="542" max="542" width="7.5703125" style="363" customWidth="1"/>
    <col min="543" max="543" width="2.28515625" style="363" customWidth="1"/>
    <col min="544" max="544" width="7.5703125" style="363" customWidth="1"/>
    <col min="545" max="545" width="2.28515625" style="363" customWidth="1"/>
    <col min="546" max="546" width="7.5703125" style="363" customWidth="1"/>
    <col min="547" max="547" width="2.28515625" style="363" customWidth="1"/>
    <col min="548" max="548" width="7.5703125" style="363" customWidth="1"/>
    <col min="549" max="549" width="2.28515625" style="363" customWidth="1"/>
    <col min="550" max="550" width="7.5703125" style="363" customWidth="1"/>
    <col min="551" max="551" width="2.28515625" style="363" customWidth="1"/>
    <col min="552" max="552" width="7.5703125" style="363" customWidth="1"/>
    <col min="553" max="553" width="2.28515625" style="363" customWidth="1"/>
    <col min="554" max="554" width="7.5703125" style="363" customWidth="1"/>
    <col min="555" max="555" width="2.28515625" style="363" customWidth="1"/>
    <col min="556" max="556" width="7.5703125" style="363" customWidth="1"/>
    <col min="557" max="557" width="2.28515625" style="363" customWidth="1"/>
    <col min="558" max="558" width="7.5703125" style="363" customWidth="1"/>
    <col min="559" max="559" width="2.28515625" style="363" customWidth="1"/>
    <col min="560" max="560" width="7.5703125" style="363" customWidth="1"/>
    <col min="561" max="561" width="2.28515625" style="363" customWidth="1"/>
    <col min="562" max="562" width="7.5703125" style="363" customWidth="1"/>
    <col min="563" max="563" width="2.28515625" style="363" customWidth="1"/>
    <col min="564" max="564" width="7.5703125" style="363" customWidth="1"/>
    <col min="565" max="565" width="2.28515625" style="363" customWidth="1"/>
    <col min="566" max="566" width="7.5703125" style="363" customWidth="1"/>
    <col min="567" max="567" width="2.28515625" style="363" customWidth="1"/>
    <col min="568" max="568" width="7.5703125" style="363" customWidth="1"/>
    <col min="569" max="569" width="2.28515625" style="363" customWidth="1"/>
    <col min="570" max="570" width="7.5703125" style="363" customWidth="1"/>
    <col min="571" max="571" width="2.28515625" style="363" customWidth="1"/>
    <col min="572" max="572" width="7.5703125" style="363" customWidth="1"/>
    <col min="573" max="573" width="2.28515625" style="363" customWidth="1"/>
    <col min="574" max="764" width="11.42578125" style="363"/>
    <col min="765" max="765" width="19.7109375" style="363" customWidth="1"/>
    <col min="766" max="766" width="6.140625" style="363" customWidth="1"/>
    <col min="767" max="767" width="2.28515625" style="363" customWidth="1"/>
    <col min="768" max="768" width="6.7109375" style="363" customWidth="1"/>
    <col min="769" max="769" width="2.28515625" style="363" customWidth="1"/>
    <col min="770" max="770" width="6.7109375" style="363" customWidth="1"/>
    <col min="771" max="771" width="2.28515625" style="363" customWidth="1"/>
    <col min="772" max="772" width="6.7109375" style="363" customWidth="1"/>
    <col min="773" max="773" width="2.28515625" style="363" customWidth="1"/>
    <col min="774" max="774" width="6.140625" style="363" customWidth="1"/>
    <col min="775" max="775" width="2.28515625" style="363" customWidth="1"/>
    <col min="776" max="776" width="6.7109375" style="363" customWidth="1"/>
    <col min="777" max="777" width="2.28515625" style="363" customWidth="1"/>
    <col min="778" max="778" width="6.7109375" style="363" customWidth="1"/>
    <col min="779" max="779" width="2.28515625" style="363" customWidth="1"/>
    <col min="780" max="780" width="6.28515625" style="363" customWidth="1"/>
    <col min="781" max="781" width="2.28515625" style="363" customWidth="1"/>
    <col min="782" max="782" width="6.7109375" style="363" customWidth="1"/>
    <col min="783" max="783" width="2.28515625" style="363" customWidth="1"/>
    <col min="784" max="784" width="6.7109375" style="363" customWidth="1"/>
    <col min="785" max="785" width="2.28515625" style="363" customWidth="1"/>
    <col min="786" max="786" width="6.7109375" style="363" customWidth="1"/>
    <col min="787" max="787" width="2.28515625" style="363" customWidth="1"/>
    <col min="788" max="788" width="6.7109375" style="363" customWidth="1"/>
    <col min="789" max="789" width="2.28515625" style="363" customWidth="1"/>
    <col min="790" max="790" width="5.7109375" style="363" customWidth="1"/>
    <col min="791" max="791" width="2.28515625" style="363" customWidth="1"/>
    <col min="792" max="792" width="6.7109375" style="363" customWidth="1"/>
    <col min="793" max="793" width="2.28515625" style="363" customWidth="1"/>
    <col min="794" max="794" width="6.7109375" style="363" customWidth="1"/>
    <col min="795" max="795" width="2.28515625" style="363" customWidth="1"/>
    <col min="796" max="796" width="7.5703125" style="363" customWidth="1"/>
    <col min="797" max="797" width="2.28515625" style="363" customWidth="1"/>
    <col min="798" max="798" width="7.5703125" style="363" customWidth="1"/>
    <col min="799" max="799" width="2.28515625" style="363" customWidth="1"/>
    <col min="800" max="800" width="7.5703125" style="363" customWidth="1"/>
    <col min="801" max="801" width="2.28515625" style="363" customWidth="1"/>
    <col min="802" max="802" width="7.5703125" style="363" customWidth="1"/>
    <col min="803" max="803" width="2.28515625" style="363" customWidth="1"/>
    <col min="804" max="804" width="7.5703125" style="363" customWidth="1"/>
    <col min="805" max="805" width="2.28515625" style="363" customWidth="1"/>
    <col min="806" max="806" width="7.5703125" style="363" customWidth="1"/>
    <col min="807" max="807" width="2.28515625" style="363" customWidth="1"/>
    <col min="808" max="808" width="7.5703125" style="363" customWidth="1"/>
    <col min="809" max="809" width="2.28515625" style="363" customWidth="1"/>
    <col min="810" max="810" width="7.5703125" style="363" customWidth="1"/>
    <col min="811" max="811" width="2.28515625" style="363" customWidth="1"/>
    <col min="812" max="812" width="7.5703125" style="363" customWidth="1"/>
    <col min="813" max="813" width="2.28515625" style="363" customWidth="1"/>
    <col min="814" max="814" width="7.5703125" style="363" customWidth="1"/>
    <col min="815" max="815" width="2.28515625" style="363" customWidth="1"/>
    <col min="816" max="816" width="7.5703125" style="363" customWidth="1"/>
    <col min="817" max="817" width="2.28515625" style="363" customWidth="1"/>
    <col min="818" max="818" width="7.5703125" style="363" customWidth="1"/>
    <col min="819" max="819" width="2.28515625" style="363" customWidth="1"/>
    <col min="820" max="820" width="7.5703125" style="363" customWidth="1"/>
    <col min="821" max="821" width="2.28515625" style="363" customWidth="1"/>
    <col min="822" max="822" width="7.5703125" style="363" customWidth="1"/>
    <col min="823" max="823" width="2.28515625" style="363" customWidth="1"/>
    <col min="824" max="824" width="7.5703125" style="363" customWidth="1"/>
    <col min="825" max="825" width="2.28515625" style="363" customWidth="1"/>
    <col min="826" max="826" width="7.5703125" style="363" customWidth="1"/>
    <col min="827" max="827" width="2.28515625" style="363" customWidth="1"/>
    <col min="828" max="828" width="7.5703125" style="363" customWidth="1"/>
    <col min="829" max="829" width="2.28515625" style="363" customWidth="1"/>
    <col min="830" max="1020" width="11.42578125" style="363"/>
    <col min="1021" max="1021" width="19.7109375" style="363" customWidth="1"/>
    <col min="1022" max="1022" width="6.140625" style="363" customWidth="1"/>
    <col min="1023" max="1023" width="2.28515625" style="363" customWidth="1"/>
    <col min="1024" max="1024" width="6.7109375" style="363" customWidth="1"/>
    <col min="1025" max="1025" width="2.28515625" style="363" customWidth="1"/>
    <col min="1026" max="1026" width="6.7109375" style="363" customWidth="1"/>
    <col min="1027" max="1027" width="2.28515625" style="363" customWidth="1"/>
    <col min="1028" max="1028" width="6.7109375" style="363" customWidth="1"/>
    <col min="1029" max="1029" width="2.28515625" style="363" customWidth="1"/>
    <col min="1030" max="1030" width="6.140625" style="363" customWidth="1"/>
    <col min="1031" max="1031" width="2.28515625" style="363" customWidth="1"/>
    <col min="1032" max="1032" width="6.7109375" style="363" customWidth="1"/>
    <col min="1033" max="1033" width="2.28515625" style="363" customWidth="1"/>
    <col min="1034" max="1034" width="6.7109375" style="363" customWidth="1"/>
    <col min="1035" max="1035" width="2.28515625" style="363" customWidth="1"/>
    <col min="1036" max="1036" width="6.28515625" style="363" customWidth="1"/>
    <col min="1037" max="1037" width="2.28515625" style="363" customWidth="1"/>
    <col min="1038" max="1038" width="6.7109375" style="363" customWidth="1"/>
    <col min="1039" max="1039" width="2.28515625" style="363" customWidth="1"/>
    <col min="1040" max="1040" width="6.7109375" style="363" customWidth="1"/>
    <col min="1041" max="1041" width="2.28515625" style="363" customWidth="1"/>
    <col min="1042" max="1042" width="6.7109375" style="363" customWidth="1"/>
    <col min="1043" max="1043" width="2.28515625" style="363" customWidth="1"/>
    <col min="1044" max="1044" width="6.7109375" style="363" customWidth="1"/>
    <col min="1045" max="1045" width="2.28515625" style="363" customWidth="1"/>
    <col min="1046" max="1046" width="5.7109375" style="363" customWidth="1"/>
    <col min="1047" max="1047" width="2.28515625" style="363" customWidth="1"/>
    <col min="1048" max="1048" width="6.7109375" style="363" customWidth="1"/>
    <col min="1049" max="1049" width="2.28515625" style="363" customWidth="1"/>
    <col min="1050" max="1050" width="6.7109375" style="363" customWidth="1"/>
    <col min="1051" max="1051" width="2.28515625" style="363" customWidth="1"/>
    <col min="1052" max="1052" width="7.5703125" style="363" customWidth="1"/>
    <col min="1053" max="1053" width="2.28515625" style="363" customWidth="1"/>
    <col min="1054" max="1054" width="7.5703125" style="363" customWidth="1"/>
    <col min="1055" max="1055" width="2.28515625" style="363" customWidth="1"/>
    <col min="1056" max="1056" width="7.5703125" style="363" customWidth="1"/>
    <col min="1057" max="1057" width="2.28515625" style="363" customWidth="1"/>
    <col min="1058" max="1058" width="7.5703125" style="363" customWidth="1"/>
    <col min="1059" max="1059" width="2.28515625" style="363" customWidth="1"/>
    <col min="1060" max="1060" width="7.5703125" style="363" customWidth="1"/>
    <col min="1061" max="1061" width="2.28515625" style="363" customWidth="1"/>
    <col min="1062" max="1062" width="7.5703125" style="363" customWidth="1"/>
    <col min="1063" max="1063" width="2.28515625" style="363" customWidth="1"/>
    <col min="1064" max="1064" width="7.5703125" style="363" customWidth="1"/>
    <col min="1065" max="1065" width="2.28515625" style="363" customWidth="1"/>
    <col min="1066" max="1066" width="7.5703125" style="363" customWidth="1"/>
    <col min="1067" max="1067" width="2.28515625" style="363" customWidth="1"/>
    <col min="1068" max="1068" width="7.5703125" style="363" customWidth="1"/>
    <col min="1069" max="1069" width="2.28515625" style="363" customWidth="1"/>
    <col min="1070" max="1070" width="7.5703125" style="363" customWidth="1"/>
    <col min="1071" max="1071" width="2.28515625" style="363" customWidth="1"/>
    <col min="1072" max="1072" width="7.5703125" style="363" customWidth="1"/>
    <col min="1073" max="1073" width="2.28515625" style="363" customWidth="1"/>
    <col min="1074" max="1074" width="7.5703125" style="363" customWidth="1"/>
    <col min="1075" max="1075" width="2.28515625" style="363" customWidth="1"/>
    <col min="1076" max="1076" width="7.5703125" style="363" customWidth="1"/>
    <col min="1077" max="1077" width="2.28515625" style="363" customWidth="1"/>
    <col min="1078" max="1078" width="7.5703125" style="363" customWidth="1"/>
    <col min="1079" max="1079" width="2.28515625" style="363" customWidth="1"/>
    <col min="1080" max="1080" width="7.5703125" style="363" customWidth="1"/>
    <col min="1081" max="1081" width="2.28515625" style="363" customWidth="1"/>
    <col min="1082" max="1082" width="7.5703125" style="363" customWidth="1"/>
    <col min="1083" max="1083" width="2.28515625" style="363" customWidth="1"/>
    <col min="1084" max="1084" width="7.5703125" style="363" customWidth="1"/>
    <col min="1085" max="1085" width="2.28515625" style="363" customWidth="1"/>
    <col min="1086" max="1276" width="11.42578125" style="363"/>
    <col min="1277" max="1277" width="19.7109375" style="363" customWidth="1"/>
    <col min="1278" max="1278" width="6.140625" style="363" customWidth="1"/>
    <col min="1279" max="1279" width="2.28515625" style="363" customWidth="1"/>
    <col min="1280" max="1280" width="6.7109375" style="363" customWidth="1"/>
    <col min="1281" max="1281" width="2.28515625" style="363" customWidth="1"/>
    <col min="1282" max="1282" width="6.7109375" style="363" customWidth="1"/>
    <col min="1283" max="1283" width="2.28515625" style="363" customWidth="1"/>
    <col min="1284" max="1284" width="6.7109375" style="363" customWidth="1"/>
    <col min="1285" max="1285" width="2.28515625" style="363" customWidth="1"/>
    <col min="1286" max="1286" width="6.140625" style="363" customWidth="1"/>
    <col min="1287" max="1287" width="2.28515625" style="363" customWidth="1"/>
    <col min="1288" max="1288" width="6.7109375" style="363" customWidth="1"/>
    <col min="1289" max="1289" width="2.28515625" style="363" customWidth="1"/>
    <col min="1290" max="1290" width="6.7109375" style="363" customWidth="1"/>
    <col min="1291" max="1291" width="2.28515625" style="363" customWidth="1"/>
    <col min="1292" max="1292" width="6.28515625" style="363" customWidth="1"/>
    <col min="1293" max="1293" width="2.28515625" style="363" customWidth="1"/>
    <col min="1294" max="1294" width="6.7109375" style="363" customWidth="1"/>
    <col min="1295" max="1295" width="2.28515625" style="363" customWidth="1"/>
    <col min="1296" max="1296" width="6.7109375" style="363" customWidth="1"/>
    <col min="1297" max="1297" width="2.28515625" style="363" customWidth="1"/>
    <col min="1298" max="1298" width="6.7109375" style="363" customWidth="1"/>
    <col min="1299" max="1299" width="2.28515625" style="363" customWidth="1"/>
    <col min="1300" max="1300" width="6.7109375" style="363" customWidth="1"/>
    <col min="1301" max="1301" width="2.28515625" style="363" customWidth="1"/>
    <col min="1302" max="1302" width="5.7109375" style="363" customWidth="1"/>
    <col min="1303" max="1303" width="2.28515625" style="363" customWidth="1"/>
    <col min="1304" max="1304" width="6.7109375" style="363" customWidth="1"/>
    <col min="1305" max="1305" width="2.28515625" style="363" customWidth="1"/>
    <col min="1306" max="1306" width="6.7109375" style="363" customWidth="1"/>
    <col min="1307" max="1307" width="2.28515625" style="363" customWidth="1"/>
    <col min="1308" max="1308" width="7.5703125" style="363" customWidth="1"/>
    <col min="1309" max="1309" width="2.28515625" style="363" customWidth="1"/>
    <col min="1310" max="1310" width="7.5703125" style="363" customWidth="1"/>
    <col min="1311" max="1311" width="2.28515625" style="363" customWidth="1"/>
    <col min="1312" max="1312" width="7.5703125" style="363" customWidth="1"/>
    <col min="1313" max="1313" width="2.28515625" style="363" customWidth="1"/>
    <col min="1314" max="1314" width="7.5703125" style="363" customWidth="1"/>
    <col min="1315" max="1315" width="2.28515625" style="363" customWidth="1"/>
    <col min="1316" max="1316" width="7.5703125" style="363" customWidth="1"/>
    <col min="1317" max="1317" width="2.28515625" style="363" customWidth="1"/>
    <col min="1318" max="1318" width="7.5703125" style="363" customWidth="1"/>
    <col min="1319" max="1319" width="2.28515625" style="363" customWidth="1"/>
    <col min="1320" max="1320" width="7.5703125" style="363" customWidth="1"/>
    <col min="1321" max="1321" width="2.28515625" style="363" customWidth="1"/>
    <col min="1322" max="1322" width="7.5703125" style="363" customWidth="1"/>
    <col min="1323" max="1323" width="2.28515625" style="363" customWidth="1"/>
    <col min="1324" max="1324" width="7.5703125" style="363" customWidth="1"/>
    <col min="1325" max="1325" width="2.28515625" style="363" customWidth="1"/>
    <col min="1326" max="1326" width="7.5703125" style="363" customWidth="1"/>
    <col min="1327" max="1327" width="2.28515625" style="363" customWidth="1"/>
    <col min="1328" max="1328" width="7.5703125" style="363" customWidth="1"/>
    <col min="1329" max="1329" width="2.28515625" style="363" customWidth="1"/>
    <col min="1330" max="1330" width="7.5703125" style="363" customWidth="1"/>
    <col min="1331" max="1331" width="2.28515625" style="363" customWidth="1"/>
    <col min="1332" max="1332" width="7.5703125" style="363" customWidth="1"/>
    <col min="1333" max="1333" width="2.28515625" style="363" customWidth="1"/>
    <col min="1334" max="1334" width="7.5703125" style="363" customWidth="1"/>
    <col min="1335" max="1335" width="2.28515625" style="363" customWidth="1"/>
    <col min="1336" max="1336" width="7.5703125" style="363" customWidth="1"/>
    <col min="1337" max="1337" width="2.28515625" style="363" customWidth="1"/>
    <col min="1338" max="1338" width="7.5703125" style="363" customWidth="1"/>
    <col min="1339" max="1339" width="2.28515625" style="363" customWidth="1"/>
    <col min="1340" max="1340" width="7.5703125" style="363" customWidth="1"/>
    <col min="1341" max="1341" width="2.28515625" style="363" customWidth="1"/>
    <col min="1342" max="1532" width="11.42578125" style="363"/>
    <col min="1533" max="1533" width="19.7109375" style="363" customWidth="1"/>
    <col min="1534" max="1534" width="6.140625" style="363" customWidth="1"/>
    <col min="1535" max="1535" width="2.28515625" style="363" customWidth="1"/>
    <col min="1536" max="1536" width="6.7109375" style="363" customWidth="1"/>
    <col min="1537" max="1537" width="2.28515625" style="363" customWidth="1"/>
    <col min="1538" max="1538" width="6.7109375" style="363" customWidth="1"/>
    <col min="1539" max="1539" width="2.28515625" style="363" customWidth="1"/>
    <col min="1540" max="1540" width="6.7109375" style="363" customWidth="1"/>
    <col min="1541" max="1541" width="2.28515625" style="363" customWidth="1"/>
    <col min="1542" max="1542" width="6.140625" style="363" customWidth="1"/>
    <col min="1543" max="1543" width="2.28515625" style="363" customWidth="1"/>
    <col min="1544" max="1544" width="6.7109375" style="363" customWidth="1"/>
    <col min="1545" max="1545" width="2.28515625" style="363" customWidth="1"/>
    <col min="1546" max="1546" width="6.7109375" style="363" customWidth="1"/>
    <col min="1547" max="1547" width="2.28515625" style="363" customWidth="1"/>
    <col min="1548" max="1548" width="6.28515625" style="363" customWidth="1"/>
    <col min="1549" max="1549" width="2.28515625" style="363" customWidth="1"/>
    <col min="1550" max="1550" width="6.7109375" style="363" customWidth="1"/>
    <col min="1551" max="1551" width="2.28515625" style="363" customWidth="1"/>
    <col min="1552" max="1552" width="6.7109375" style="363" customWidth="1"/>
    <col min="1553" max="1553" width="2.28515625" style="363" customWidth="1"/>
    <col min="1554" max="1554" width="6.7109375" style="363" customWidth="1"/>
    <col min="1555" max="1555" width="2.28515625" style="363" customWidth="1"/>
    <col min="1556" max="1556" width="6.7109375" style="363" customWidth="1"/>
    <col min="1557" max="1557" width="2.28515625" style="363" customWidth="1"/>
    <col min="1558" max="1558" width="5.7109375" style="363" customWidth="1"/>
    <col min="1559" max="1559" width="2.28515625" style="363" customWidth="1"/>
    <col min="1560" max="1560" width="6.7109375" style="363" customWidth="1"/>
    <col min="1561" max="1561" width="2.28515625" style="363" customWidth="1"/>
    <col min="1562" max="1562" width="6.7109375" style="363" customWidth="1"/>
    <col min="1563" max="1563" width="2.28515625" style="363" customWidth="1"/>
    <col min="1564" max="1564" width="7.5703125" style="363" customWidth="1"/>
    <col min="1565" max="1565" width="2.28515625" style="363" customWidth="1"/>
    <col min="1566" max="1566" width="7.5703125" style="363" customWidth="1"/>
    <col min="1567" max="1567" width="2.28515625" style="363" customWidth="1"/>
    <col min="1568" max="1568" width="7.5703125" style="363" customWidth="1"/>
    <col min="1569" max="1569" width="2.28515625" style="363" customWidth="1"/>
    <col min="1570" max="1570" width="7.5703125" style="363" customWidth="1"/>
    <col min="1571" max="1571" width="2.28515625" style="363" customWidth="1"/>
    <col min="1572" max="1572" width="7.5703125" style="363" customWidth="1"/>
    <col min="1573" max="1573" width="2.28515625" style="363" customWidth="1"/>
    <col min="1574" max="1574" width="7.5703125" style="363" customWidth="1"/>
    <col min="1575" max="1575" width="2.28515625" style="363" customWidth="1"/>
    <col min="1576" max="1576" width="7.5703125" style="363" customWidth="1"/>
    <col min="1577" max="1577" width="2.28515625" style="363" customWidth="1"/>
    <col min="1578" max="1578" width="7.5703125" style="363" customWidth="1"/>
    <col min="1579" max="1579" width="2.28515625" style="363" customWidth="1"/>
    <col min="1580" max="1580" width="7.5703125" style="363" customWidth="1"/>
    <col min="1581" max="1581" width="2.28515625" style="363" customWidth="1"/>
    <col min="1582" max="1582" width="7.5703125" style="363" customWidth="1"/>
    <col min="1583" max="1583" width="2.28515625" style="363" customWidth="1"/>
    <col min="1584" max="1584" width="7.5703125" style="363" customWidth="1"/>
    <col min="1585" max="1585" width="2.28515625" style="363" customWidth="1"/>
    <col min="1586" max="1586" width="7.5703125" style="363" customWidth="1"/>
    <col min="1587" max="1587" width="2.28515625" style="363" customWidth="1"/>
    <col min="1588" max="1588" width="7.5703125" style="363" customWidth="1"/>
    <col min="1589" max="1589" width="2.28515625" style="363" customWidth="1"/>
    <col min="1590" max="1590" width="7.5703125" style="363" customWidth="1"/>
    <col min="1591" max="1591" width="2.28515625" style="363" customWidth="1"/>
    <col min="1592" max="1592" width="7.5703125" style="363" customWidth="1"/>
    <col min="1593" max="1593" width="2.28515625" style="363" customWidth="1"/>
    <col min="1594" max="1594" width="7.5703125" style="363" customWidth="1"/>
    <col min="1595" max="1595" width="2.28515625" style="363" customWidth="1"/>
    <col min="1596" max="1596" width="7.5703125" style="363" customWidth="1"/>
    <col min="1597" max="1597" width="2.28515625" style="363" customWidth="1"/>
    <col min="1598" max="1788" width="11.42578125" style="363"/>
    <col min="1789" max="1789" width="19.7109375" style="363" customWidth="1"/>
    <col min="1790" max="1790" width="6.140625" style="363" customWidth="1"/>
    <col min="1791" max="1791" width="2.28515625" style="363" customWidth="1"/>
    <col min="1792" max="1792" width="6.7109375" style="363" customWidth="1"/>
    <col min="1793" max="1793" width="2.28515625" style="363" customWidth="1"/>
    <col min="1794" max="1794" width="6.7109375" style="363" customWidth="1"/>
    <col min="1795" max="1795" width="2.28515625" style="363" customWidth="1"/>
    <col min="1796" max="1796" width="6.7109375" style="363" customWidth="1"/>
    <col min="1797" max="1797" width="2.28515625" style="363" customWidth="1"/>
    <col min="1798" max="1798" width="6.140625" style="363" customWidth="1"/>
    <col min="1799" max="1799" width="2.28515625" style="363" customWidth="1"/>
    <col min="1800" max="1800" width="6.7109375" style="363" customWidth="1"/>
    <col min="1801" max="1801" width="2.28515625" style="363" customWidth="1"/>
    <col min="1802" max="1802" width="6.7109375" style="363" customWidth="1"/>
    <col min="1803" max="1803" width="2.28515625" style="363" customWidth="1"/>
    <col min="1804" max="1804" width="6.28515625" style="363" customWidth="1"/>
    <col min="1805" max="1805" width="2.28515625" style="363" customWidth="1"/>
    <col min="1806" max="1806" width="6.7109375" style="363" customWidth="1"/>
    <col min="1807" max="1807" width="2.28515625" style="363" customWidth="1"/>
    <col min="1808" max="1808" width="6.7109375" style="363" customWidth="1"/>
    <col min="1809" max="1809" width="2.28515625" style="363" customWidth="1"/>
    <col min="1810" max="1810" width="6.7109375" style="363" customWidth="1"/>
    <col min="1811" max="1811" width="2.28515625" style="363" customWidth="1"/>
    <col min="1812" max="1812" width="6.7109375" style="363" customWidth="1"/>
    <col min="1813" max="1813" width="2.28515625" style="363" customWidth="1"/>
    <col min="1814" max="1814" width="5.7109375" style="363" customWidth="1"/>
    <col min="1815" max="1815" width="2.28515625" style="363" customWidth="1"/>
    <col min="1816" max="1816" width="6.7109375" style="363" customWidth="1"/>
    <col min="1817" max="1817" width="2.28515625" style="363" customWidth="1"/>
    <col min="1818" max="1818" width="6.7109375" style="363" customWidth="1"/>
    <col min="1819" max="1819" width="2.28515625" style="363" customWidth="1"/>
    <col min="1820" max="1820" width="7.5703125" style="363" customWidth="1"/>
    <col min="1821" max="1821" width="2.28515625" style="363" customWidth="1"/>
    <col min="1822" max="1822" width="7.5703125" style="363" customWidth="1"/>
    <col min="1823" max="1823" width="2.28515625" style="363" customWidth="1"/>
    <col min="1824" max="1824" width="7.5703125" style="363" customWidth="1"/>
    <col min="1825" max="1825" width="2.28515625" style="363" customWidth="1"/>
    <col min="1826" max="1826" width="7.5703125" style="363" customWidth="1"/>
    <col min="1827" max="1827" width="2.28515625" style="363" customWidth="1"/>
    <col min="1828" max="1828" width="7.5703125" style="363" customWidth="1"/>
    <col min="1829" max="1829" width="2.28515625" style="363" customWidth="1"/>
    <col min="1830" max="1830" width="7.5703125" style="363" customWidth="1"/>
    <col min="1831" max="1831" width="2.28515625" style="363" customWidth="1"/>
    <col min="1832" max="1832" width="7.5703125" style="363" customWidth="1"/>
    <col min="1833" max="1833" width="2.28515625" style="363" customWidth="1"/>
    <col min="1834" max="1834" width="7.5703125" style="363" customWidth="1"/>
    <col min="1835" max="1835" width="2.28515625" style="363" customWidth="1"/>
    <col min="1836" max="1836" width="7.5703125" style="363" customWidth="1"/>
    <col min="1837" max="1837" width="2.28515625" style="363" customWidth="1"/>
    <col min="1838" max="1838" width="7.5703125" style="363" customWidth="1"/>
    <col min="1839" max="1839" width="2.28515625" style="363" customWidth="1"/>
    <col min="1840" max="1840" width="7.5703125" style="363" customWidth="1"/>
    <col min="1841" max="1841" width="2.28515625" style="363" customWidth="1"/>
    <col min="1842" max="1842" width="7.5703125" style="363" customWidth="1"/>
    <col min="1843" max="1843" width="2.28515625" style="363" customWidth="1"/>
    <col min="1844" max="1844" width="7.5703125" style="363" customWidth="1"/>
    <col min="1845" max="1845" width="2.28515625" style="363" customWidth="1"/>
    <col min="1846" max="1846" width="7.5703125" style="363" customWidth="1"/>
    <col min="1847" max="1847" width="2.28515625" style="363" customWidth="1"/>
    <col min="1848" max="1848" width="7.5703125" style="363" customWidth="1"/>
    <col min="1849" max="1849" width="2.28515625" style="363" customWidth="1"/>
    <col min="1850" max="1850" width="7.5703125" style="363" customWidth="1"/>
    <col min="1851" max="1851" width="2.28515625" style="363" customWidth="1"/>
    <col min="1852" max="1852" width="7.5703125" style="363" customWidth="1"/>
    <col min="1853" max="1853" width="2.28515625" style="363" customWidth="1"/>
    <col min="1854" max="2044" width="11.42578125" style="363"/>
    <col min="2045" max="2045" width="19.7109375" style="363" customWidth="1"/>
    <col min="2046" max="2046" width="6.140625" style="363" customWidth="1"/>
    <col min="2047" max="2047" width="2.28515625" style="363" customWidth="1"/>
    <col min="2048" max="2048" width="6.7109375" style="363" customWidth="1"/>
    <col min="2049" max="2049" width="2.28515625" style="363" customWidth="1"/>
    <col min="2050" max="2050" width="6.7109375" style="363" customWidth="1"/>
    <col min="2051" max="2051" width="2.28515625" style="363" customWidth="1"/>
    <col min="2052" max="2052" width="6.7109375" style="363" customWidth="1"/>
    <col min="2053" max="2053" width="2.28515625" style="363" customWidth="1"/>
    <col min="2054" max="2054" width="6.140625" style="363" customWidth="1"/>
    <col min="2055" max="2055" width="2.28515625" style="363" customWidth="1"/>
    <col min="2056" max="2056" width="6.7109375" style="363" customWidth="1"/>
    <col min="2057" max="2057" width="2.28515625" style="363" customWidth="1"/>
    <col min="2058" max="2058" width="6.7109375" style="363" customWidth="1"/>
    <col min="2059" max="2059" width="2.28515625" style="363" customWidth="1"/>
    <col min="2060" max="2060" width="6.28515625" style="363" customWidth="1"/>
    <col min="2061" max="2061" width="2.28515625" style="363" customWidth="1"/>
    <col min="2062" max="2062" width="6.7109375" style="363" customWidth="1"/>
    <col min="2063" max="2063" width="2.28515625" style="363" customWidth="1"/>
    <col min="2064" max="2064" width="6.7109375" style="363" customWidth="1"/>
    <col min="2065" max="2065" width="2.28515625" style="363" customWidth="1"/>
    <col min="2066" max="2066" width="6.7109375" style="363" customWidth="1"/>
    <col min="2067" max="2067" width="2.28515625" style="363" customWidth="1"/>
    <col min="2068" max="2068" width="6.7109375" style="363" customWidth="1"/>
    <col min="2069" max="2069" width="2.28515625" style="363" customWidth="1"/>
    <col min="2070" max="2070" width="5.7109375" style="363" customWidth="1"/>
    <col min="2071" max="2071" width="2.28515625" style="363" customWidth="1"/>
    <col min="2072" max="2072" width="6.7109375" style="363" customWidth="1"/>
    <col min="2073" max="2073" width="2.28515625" style="363" customWidth="1"/>
    <col min="2074" max="2074" width="6.7109375" style="363" customWidth="1"/>
    <col min="2075" max="2075" width="2.28515625" style="363" customWidth="1"/>
    <col min="2076" max="2076" width="7.5703125" style="363" customWidth="1"/>
    <col min="2077" max="2077" width="2.28515625" style="363" customWidth="1"/>
    <col min="2078" max="2078" width="7.5703125" style="363" customWidth="1"/>
    <col min="2079" max="2079" width="2.28515625" style="363" customWidth="1"/>
    <col min="2080" max="2080" width="7.5703125" style="363" customWidth="1"/>
    <col min="2081" max="2081" width="2.28515625" style="363" customWidth="1"/>
    <col min="2082" max="2082" width="7.5703125" style="363" customWidth="1"/>
    <col min="2083" max="2083" width="2.28515625" style="363" customWidth="1"/>
    <col min="2084" max="2084" width="7.5703125" style="363" customWidth="1"/>
    <col min="2085" max="2085" width="2.28515625" style="363" customWidth="1"/>
    <col min="2086" max="2086" width="7.5703125" style="363" customWidth="1"/>
    <col min="2087" max="2087" width="2.28515625" style="363" customWidth="1"/>
    <col min="2088" max="2088" width="7.5703125" style="363" customWidth="1"/>
    <col min="2089" max="2089" width="2.28515625" style="363" customWidth="1"/>
    <col min="2090" max="2090" width="7.5703125" style="363" customWidth="1"/>
    <col min="2091" max="2091" width="2.28515625" style="363" customWidth="1"/>
    <col min="2092" max="2092" width="7.5703125" style="363" customWidth="1"/>
    <col min="2093" max="2093" width="2.28515625" style="363" customWidth="1"/>
    <col min="2094" max="2094" width="7.5703125" style="363" customWidth="1"/>
    <col min="2095" max="2095" width="2.28515625" style="363" customWidth="1"/>
    <col min="2096" max="2096" width="7.5703125" style="363" customWidth="1"/>
    <col min="2097" max="2097" width="2.28515625" style="363" customWidth="1"/>
    <col min="2098" max="2098" width="7.5703125" style="363" customWidth="1"/>
    <col min="2099" max="2099" width="2.28515625" style="363" customWidth="1"/>
    <col min="2100" max="2100" width="7.5703125" style="363" customWidth="1"/>
    <col min="2101" max="2101" width="2.28515625" style="363" customWidth="1"/>
    <col min="2102" max="2102" width="7.5703125" style="363" customWidth="1"/>
    <col min="2103" max="2103" width="2.28515625" style="363" customWidth="1"/>
    <col min="2104" max="2104" width="7.5703125" style="363" customWidth="1"/>
    <col min="2105" max="2105" width="2.28515625" style="363" customWidth="1"/>
    <col min="2106" max="2106" width="7.5703125" style="363" customWidth="1"/>
    <col min="2107" max="2107" width="2.28515625" style="363" customWidth="1"/>
    <col min="2108" max="2108" width="7.5703125" style="363" customWidth="1"/>
    <col min="2109" max="2109" width="2.28515625" style="363" customWidth="1"/>
    <col min="2110" max="2300" width="11.42578125" style="363"/>
    <col min="2301" max="2301" width="19.7109375" style="363" customWidth="1"/>
    <col min="2302" max="2302" width="6.140625" style="363" customWidth="1"/>
    <col min="2303" max="2303" width="2.28515625" style="363" customWidth="1"/>
    <col min="2304" max="2304" width="6.7109375" style="363" customWidth="1"/>
    <col min="2305" max="2305" width="2.28515625" style="363" customWidth="1"/>
    <col min="2306" max="2306" width="6.7109375" style="363" customWidth="1"/>
    <col min="2307" max="2307" width="2.28515625" style="363" customWidth="1"/>
    <col min="2308" max="2308" width="6.7109375" style="363" customWidth="1"/>
    <col min="2309" max="2309" width="2.28515625" style="363" customWidth="1"/>
    <col min="2310" max="2310" width="6.140625" style="363" customWidth="1"/>
    <col min="2311" max="2311" width="2.28515625" style="363" customWidth="1"/>
    <col min="2312" max="2312" width="6.7109375" style="363" customWidth="1"/>
    <col min="2313" max="2313" width="2.28515625" style="363" customWidth="1"/>
    <col min="2314" max="2314" width="6.7109375" style="363" customWidth="1"/>
    <col min="2315" max="2315" width="2.28515625" style="363" customWidth="1"/>
    <col min="2316" max="2316" width="6.28515625" style="363" customWidth="1"/>
    <col min="2317" max="2317" width="2.28515625" style="363" customWidth="1"/>
    <col min="2318" max="2318" width="6.7109375" style="363" customWidth="1"/>
    <col min="2319" max="2319" width="2.28515625" style="363" customWidth="1"/>
    <col min="2320" max="2320" width="6.7109375" style="363" customWidth="1"/>
    <col min="2321" max="2321" width="2.28515625" style="363" customWidth="1"/>
    <col min="2322" max="2322" width="6.7109375" style="363" customWidth="1"/>
    <col min="2323" max="2323" width="2.28515625" style="363" customWidth="1"/>
    <col min="2324" max="2324" width="6.7109375" style="363" customWidth="1"/>
    <col min="2325" max="2325" width="2.28515625" style="363" customWidth="1"/>
    <col min="2326" max="2326" width="5.7109375" style="363" customWidth="1"/>
    <col min="2327" max="2327" width="2.28515625" style="363" customWidth="1"/>
    <col min="2328" max="2328" width="6.7109375" style="363" customWidth="1"/>
    <col min="2329" max="2329" width="2.28515625" style="363" customWidth="1"/>
    <col min="2330" max="2330" width="6.7109375" style="363" customWidth="1"/>
    <col min="2331" max="2331" width="2.28515625" style="363" customWidth="1"/>
    <col min="2332" max="2332" width="7.5703125" style="363" customWidth="1"/>
    <col min="2333" max="2333" width="2.28515625" style="363" customWidth="1"/>
    <col min="2334" max="2334" width="7.5703125" style="363" customWidth="1"/>
    <col min="2335" max="2335" width="2.28515625" style="363" customWidth="1"/>
    <col min="2336" max="2336" width="7.5703125" style="363" customWidth="1"/>
    <col min="2337" max="2337" width="2.28515625" style="363" customWidth="1"/>
    <col min="2338" max="2338" width="7.5703125" style="363" customWidth="1"/>
    <col min="2339" max="2339" width="2.28515625" style="363" customWidth="1"/>
    <col min="2340" max="2340" width="7.5703125" style="363" customWidth="1"/>
    <col min="2341" max="2341" width="2.28515625" style="363" customWidth="1"/>
    <col min="2342" max="2342" width="7.5703125" style="363" customWidth="1"/>
    <col min="2343" max="2343" width="2.28515625" style="363" customWidth="1"/>
    <col min="2344" max="2344" width="7.5703125" style="363" customWidth="1"/>
    <col min="2345" max="2345" width="2.28515625" style="363" customWidth="1"/>
    <col min="2346" max="2346" width="7.5703125" style="363" customWidth="1"/>
    <col min="2347" max="2347" width="2.28515625" style="363" customWidth="1"/>
    <col min="2348" max="2348" width="7.5703125" style="363" customWidth="1"/>
    <col min="2349" max="2349" width="2.28515625" style="363" customWidth="1"/>
    <col min="2350" max="2350" width="7.5703125" style="363" customWidth="1"/>
    <col min="2351" max="2351" width="2.28515625" style="363" customWidth="1"/>
    <col min="2352" max="2352" width="7.5703125" style="363" customWidth="1"/>
    <col min="2353" max="2353" width="2.28515625" style="363" customWidth="1"/>
    <col min="2354" max="2354" width="7.5703125" style="363" customWidth="1"/>
    <col min="2355" max="2355" width="2.28515625" style="363" customWidth="1"/>
    <col min="2356" max="2356" width="7.5703125" style="363" customWidth="1"/>
    <col min="2357" max="2357" width="2.28515625" style="363" customWidth="1"/>
    <col min="2358" max="2358" width="7.5703125" style="363" customWidth="1"/>
    <col min="2359" max="2359" width="2.28515625" style="363" customWidth="1"/>
    <col min="2360" max="2360" width="7.5703125" style="363" customWidth="1"/>
    <col min="2361" max="2361" width="2.28515625" style="363" customWidth="1"/>
    <col min="2362" max="2362" width="7.5703125" style="363" customWidth="1"/>
    <col min="2363" max="2363" width="2.28515625" style="363" customWidth="1"/>
    <col min="2364" max="2364" width="7.5703125" style="363" customWidth="1"/>
    <col min="2365" max="2365" width="2.28515625" style="363" customWidth="1"/>
    <col min="2366" max="2556" width="11.42578125" style="363"/>
    <col min="2557" max="2557" width="19.7109375" style="363" customWidth="1"/>
    <col min="2558" max="2558" width="6.140625" style="363" customWidth="1"/>
    <col min="2559" max="2559" width="2.28515625" style="363" customWidth="1"/>
    <col min="2560" max="2560" width="6.7109375" style="363" customWidth="1"/>
    <col min="2561" max="2561" width="2.28515625" style="363" customWidth="1"/>
    <col min="2562" max="2562" width="6.7109375" style="363" customWidth="1"/>
    <col min="2563" max="2563" width="2.28515625" style="363" customWidth="1"/>
    <col min="2564" max="2564" width="6.7109375" style="363" customWidth="1"/>
    <col min="2565" max="2565" width="2.28515625" style="363" customWidth="1"/>
    <col min="2566" max="2566" width="6.140625" style="363" customWidth="1"/>
    <col min="2567" max="2567" width="2.28515625" style="363" customWidth="1"/>
    <col min="2568" max="2568" width="6.7109375" style="363" customWidth="1"/>
    <col min="2569" max="2569" width="2.28515625" style="363" customWidth="1"/>
    <col min="2570" max="2570" width="6.7109375" style="363" customWidth="1"/>
    <col min="2571" max="2571" width="2.28515625" style="363" customWidth="1"/>
    <col min="2572" max="2572" width="6.28515625" style="363" customWidth="1"/>
    <col min="2573" max="2573" width="2.28515625" style="363" customWidth="1"/>
    <col min="2574" max="2574" width="6.7109375" style="363" customWidth="1"/>
    <col min="2575" max="2575" width="2.28515625" style="363" customWidth="1"/>
    <col min="2576" max="2576" width="6.7109375" style="363" customWidth="1"/>
    <col min="2577" max="2577" width="2.28515625" style="363" customWidth="1"/>
    <col min="2578" max="2578" width="6.7109375" style="363" customWidth="1"/>
    <col min="2579" max="2579" width="2.28515625" style="363" customWidth="1"/>
    <col min="2580" max="2580" width="6.7109375" style="363" customWidth="1"/>
    <col min="2581" max="2581" width="2.28515625" style="363" customWidth="1"/>
    <col min="2582" max="2582" width="5.7109375" style="363" customWidth="1"/>
    <col min="2583" max="2583" width="2.28515625" style="363" customWidth="1"/>
    <col min="2584" max="2584" width="6.7109375" style="363" customWidth="1"/>
    <col min="2585" max="2585" width="2.28515625" style="363" customWidth="1"/>
    <col min="2586" max="2586" width="6.7109375" style="363" customWidth="1"/>
    <col min="2587" max="2587" width="2.28515625" style="363" customWidth="1"/>
    <col min="2588" max="2588" width="7.5703125" style="363" customWidth="1"/>
    <col min="2589" max="2589" width="2.28515625" style="363" customWidth="1"/>
    <col min="2590" max="2590" width="7.5703125" style="363" customWidth="1"/>
    <col min="2591" max="2591" width="2.28515625" style="363" customWidth="1"/>
    <col min="2592" max="2592" width="7.5703125" style="363" customWidth="1"/>
    <col min="2593" max="2593" width="2.28515625" style="363" customWidth="1"/>
    <col min="2594" max="2594" width="7.5703125" style="363" customWidth="1"/>
    <col min="2595" max="2595" width="2.28515625" style="363" customWidth="1"/>
    <col min="2596" max="2596" width="7.5703125" style="363" customWidth="1"/>
    <col min="2597" max="2597" width="2.28515625" style="363" customWidth="1"/>
    <col min="2598" max="2598" width="7.5703125" style="363" customWidth="1"/>
    <col min="2599" max="2599" width="2.28515625" style="363" customWidth="1"/>
    <col min="2600" max="2600" width="7.5703125" style="363" customWidth="1"/>
    <col min="2601" max="2601" width="2.28515625" style="363" customWidth="1"/>
    <col min="2602" max="2602" width="7.5703125" style="363" customWidth="1"/>
    <col min="2603" max="2603" width="2.28515625" style="363" customWidth="1"/>
    <col min="2604" max="2604" width="7.5703125" style="363" customWidth="1"/>
    <col min="2605" max="2605" width="2.28515625" style="363" customWidth="1"/>
    <col min="2606" max="2606" width="7.5703125" style="363" customWidth="1"/>
    <col min="2607" max="2607" width="2.28515625" style="363" customWidth="1"/>
    <col min="2608" max="2608" width="7.5703125" style="363" customWidth="1"/>
    <col min="2609" max="2609" width="2.28515625" style="363" customWidth="1"/>
    <col min="2610" max="2610" width="7.5703125" style="363" customWidth="1"/>
    <col min="2611" max="2611" width="2.28515625" style="363" customWidth="1"/>
    <col min="2612" max="2612" width="7.5703125" style="363" customWidth="1"/>
    <col min="2613" max="2613" width="2.28515625" style="363" customWidth="1"/>
    <col min="2614" max="2614" width="7.5703125" style="363" customWidth="1"/>
    <col min="2615" max="2615" width="2.28515625" style="363" customWidth="1"/>
    <col min="2616" max="2616" width="7.5703125" style="363" customWidth="1"/>
    <col min="2617" max="2617" width="2.28515625" style="363" customWidth="1"/>
    <col min="2618" max="2618" width="7.5703125" style="363" customWidth="1"/>
    <col min="2619" max="2619" width="2.28515625" style="363" customWidth="1"/>
    <col min="2620" max="2620" width="7.5703125" style="363" customWidth="1"/>
    <col min="2621" max="2621" width="2.28515625" style="363" customWidth="1"/>
    <col min="2622" max="2812" width="11.42578125" style="363"/>
    <col min="2813" max="2813" width="19.7109375" style="363" customWidth="1"/>
    <col min="2814" max="2814" width="6.140625" style="363" customWidth="1"/>
    <col min="2815" max="2815" width="2.28515625" style="363" customWidth="1"/>
    <col min="2816" max="2816" width="6.7109375" style="363" customWidth="1"/>
    <col min="2817" max="2817" width="2.28515625" style="363" customWidth="1"/>
    <col min="2818" max="2818" width="6.7109375" style="363" customWidth="1"/>
    <col min="2819" max="2819" width="2.28515625" style="363" customWidth="1"/>
    <col min="2820" max="2820" width="6.7109375" style="363" customWidth="1"/>
    <col min="2821" max="2821" width="2.28515625" style="363" customWidth="1"/>
    <col min="2822" max="2822" width="6.140625" style="363" customWidth="1"/>
    <col min="2823" max="2823" width="2.28515625" style="363" customWidth="1"/>
    <col min="2824" max="2824" width="6.7109375" style="363" customWidth="1"/>
    <col min="2825" max="2825" width="2.28515625" style="363" customWidth="1"/>
    <col min="2826" max="2826" width="6.7109375" style="363" customWidth="1"/>
    <col min="2827" max="2827" width="2.28515625" style="363" customWidth="1"/>
    <col min="2828" max="2828" width="6.28515625" style="363" customWidth="1"/>
    <col min="2829" max="2829" width="2.28515625" style="363" customWidth="1"/>
    <col min="2830" max="2830" width="6.7109375" style="363" customWidth="1"/>
    <col min="2831" max="2831" width="2.28515625" style="363" customWidth="1"/>
    <col min="2832" max="2832" width="6.7109375" style="363" customWidth="1"/>
    <col min="2833" max="2833" width="2.28515625" style="363" customWidth="1"/>
    <col min="2834" max="2834" width="6.7109375" style="363" customWidth="1"/>
    <col min="2835" max="2835" width="2.28515625" style="363" customWidth="1"/>
    <col min="2836" max="2836" width="6.7109375" style="363" customWidth="1"/>
    <col min="2837" max="2837" width="2.28515625" style="363" customWidth="1"/>
    <col min="2838" max="2838" width="5.7109375" style="363" customWidth="1"/>
    <col min="2839" max="2839" width="2.28515625" style="363" customWidth="1"/>
    <col min="2840" max="2840" width="6.7109375" style="363" customWidth="1"/>
    <col min="2841" max="2841" width="2.28515625" style="363" customWidth="1"/>
    <col min="2842" max="2842" width="6.7109375" style="363" customWidth="1"/>
    <col min="2843" max="2843" width="2.28515625" style="363" customWidth="1"/>
    <col min="2844" max="2844" width="7.5703125" style="363" customWidth="1"/>
    <col min="2845" max="2845" width="2.28515625" style="363" customWidth="1"/>
    <col min="2846" max="2846" width="7.5703125" style="363" customWidth="1"/>
    <col min="2847" max="2847" width="2.28515625" style="363" customWidth="1"/>
    <col min="2848" max="2848" width="7.5703125" style="363" customWidth="1"/>
    <col min="2849" max="2849" width="2.28515625" style="363" customWidth="1"/>
    <col min="2850" max="2850" width="7.5703125" style="363" customWidth="1"/>
    <col min="2851" max="2851" width="2.28515625" style="363" customWidth="1"/>
    <col min="2852" max="2852" width="7.5703125" style="363" customWidth="1"/>
    <col min="2853" max="2853" width="2.28515625" style="363" customWidth="1"/>
    <col min="2854" max="2854" width="7.5703125" style="363" customWidth="1"/>
    <col min="2855" max="2855" width="2.28515625" style="363" customWidth="1"/>
    <col min="2856" max="2856" width="7.5703125" style="363" customWidth="1"/>
    <col min="2857" max="2857" width="2.28515625" style="363" customWidth="1"/>
    <col min="2858" max="2858" width="7.5703125" style="363" customWidth="1"/>
    <col min="2859" max="2859" width="2.28515625" style="363" customWidth="1"/>
    <col min="2860" max="2860" width="7.5703125" style="363" customWidth="1"/>
    <col min="2861" max="2861" width="2.28515625" style="363" customWidth="1"/>
    <col min="2862" max="2862" width="7.5703125" style="363" customWidth="1"/>
    <col min="2863" max="2863" width="2.28515625" style="363" customWidth="1"/>
    <col min="2864" max="2864" width="7.5703125" style="363" customWidth="1"/>
    <col min="2865" max="2865" width="2.28515625" style="363" customWidth="1"/>
    <col min="2866" max="2866" width="7.5703125" style="363" customWidth="1"/>
    <col min="2867" max="2867" width="2.28515625" style="363" customWidth="1"/>
    <col min="2868" max="2868" width="7.5703125" style="363" customWidth="1"/>
    <col min="2869" max="2869" width="2.28515625" style="363" customWidth="1"/>
    <col min="2870" max="2870" width="7.5703125" style="363" customWidth="1"/>
    <col min="2871" max="2871" width="2.28515625" style="363" customWidth="1"/>
    <col min="2872" max="2872" width="7.5703125" style="363" customWidth="1"/>
    <col min="2873" max="2873" width="2.28515625" style="363" customWidth="1"/>
    <col min="2874" max="2874" width="7.5703125" style="363" customWidth="1"/>
    <col min="2875" max="2875" width="2.28515625" style="363" customWidth="1"/>
    <col min="2876" max="2876" width="7.5703125" style="363" customWidth="1"/>
    <col min="2877" max="2877" width="2.28515625" style="363" customWidth="1"/>
    <col min="2878" max="3068" width="11.42578125" style="363"/>
    <col min="3069" max="3069" width="19.7109375" style="363" customWidth="1"/>
    <col min="3070" max="3070" width="6.140625" style="363" customWidth="1"/>
    <col min="3071" max="3071" width="2.28515625" style="363" customWidth="1"/>
    <col min="3072" max="3072" width="6.7109375" style="363" customWidth="1"/>
    <col min="3073" max="3073" width="2.28515625" style="363" customWidth="1"/>
    <col min="3074" max="3074" width="6.7109375" style="363" customWidth="1"/>
    <col min="3075" max="3075" width="2.28515625" style="363" customWidth="1"/>
    <col min="3076" max="3076" width="6.7109375" style="363" customWidth="1"/>
    <col min="3077" max="3077" width="2.28515625" style="363" customWidth="1"/>
    <col min="3078" max="3078" width="6.140625" style="363" customWidth="1"/>
    <col min="3079" max="3079" width="2.28515625" style="363" customWidth="1"/>
    <col min="3080" max="3080" width="6.7109375" style="363" customWidth="1"/>
    <col min="3081" max="3081" width="2.28515625" style="363" customWidth="1"/>
    <col min="3082" max="3082" width="6.7109375" style="363" customWidth="1"/>
    <col min="3083" max="3083" width="2.28515625" style="363" customWidth="1"/>
    <col min="3084" max="3084" width="6.28515625" style="363" customWidth="1"/>
    <col min="3085" max="3085" width="2.28515625" style="363" customWidth="1"/>
    <col min="3086" max="3086" width="6.7109375" style="363" customWidth="1"/>
    <col min="3087" max="3087" width="2.28515625" style="363" customWidth="1"/>
    <col min="3088" max="3088" width="6.7109375" style="363" customWidth="1"/>
    <col min="3089" max="3089" width="2.28515625" style="363" customWidth="1"/>
    <col min="3090" max="3090" width="6.7109375" style="363" customWidth="1"/>
    <col min="3091" max="3091" width="2.28515625" style="363" customWidth="1"/>
    <col min="3092" max="3092" width="6.7109375" style="363" customWidth="1"/>
    <col min="3093" max="3093" width="2.28515625" style="363" customWidth="1"/>
    <col min="3094" max="3094" width="5.7109375" style="363" customWidth="1"/>
    <col min="3095" max="3095" width="2.28515625" style="363" customWidth="1"/>
    <col min="3096" max="3096" width="6.7109375" style="363" customWidth="1"/>
    <col min="3097" max="3097" width="2.28515625" style="363" customWidth="1"/>
    <col min="3098" max="3098" width="6.7109375" style="363" customWidth="1"/>
    <col min="3099" max="3099" width="2.28515625" style="363" customWidth="1"/>
    <col min="3100" max="3100" width="7.5703125" style="363" customWidth="1"/>
    <col min="3101" max="3101" width="2.28515625" style="363" customWidth="1"/>
    <col min="3102" max="3102" width="7.5703125" style="363" customWidth="1"/>
    <col min="3103" max="3103" width="2.28515625" style="363" customWidth="1"/>
    <col min="3104" max="3104" width="7.5703125" style="363" customWidth="1"/>
    <col min="3105" max="3105" width="2.28515625" style="363" customWidth="1"/>
    <col min="3106" max="3106" width="7.5703125" style="363" customWidth="1"/>
    <col min="3107" max="3107" width="2.28515625" style="363" customWidth="1"/>
    <col min="3108" max="3108" width="7.5703125" style="363" customWidth="1"/>
    <col min="3109" max="3109" width="2.28515625" style="363" customWidth="1"/>
    <col min="3110" max="3110" width="7.5703125" style="363" customWidth="1"/>
    <col min="3111" max="3111" width="2.28515625" style="363" customWidth="1"/>
    <col min="3112" max="3112" width="7.5703125" style="363" customWidth="1"/>
    <col min="3113" max="3113" width="2.28515625" style="363" customWidth="1"/>
    <col min="3114" max="3114" width="7.5703125" style="363" customWidth="1"/>
    <col min="3115" max="3115" width="2.28515625" style="363" customWidth="1"/>
    <col min="3116" max="3116" width="7.5703125" style="363" customWidth="1"/>
    <col min="3117" max="3117" width="2.28515625" style="363" customWidth="1"/>
    <col min="3118" max="3118" width="7.5703125" style="363" customWidth="1"/>
    <col min="3119" max="3119" width="2.28515625" style="363" customWidth="1"/>
    <col min="3120" max="3120" width="7.5703125" style="363" customWidth="1"/>
    <col min="3121" max="3121" width="2.28515625" style="363" customWidth="1"/>
    <col min="3122" max="3122" width="7.5703125" style="363" customWidth="1"/>
    <col min="3123" max="3123" width="2.28515625" style="363" customWidth="1"/>
    <col min="3124" max="3124" width="7.5703125" style="363" customWidth="1"/>
    <col min="3125" max="3125" width="2.28515625" style="363" customWidth="1"/>
    <col min="3126" max="3126" width="7.5703125" style="363" customWidth="1"/>
    <col min="3127" max="3127" width="2.28515625" style="363" customWidth="1"/>
    <col min="3128" max="3128" width="7.5703125" style="363" customWidth="1"/>
    <col min="3129" max="3129" width="2.28515625" style="363" customWidth="1"/>
    <col min="3130" max="3130" width="7.5703125" style="363" customWidth="1"/>
    <col min="3131" max="3131" width="2.28515625" style="363" customWidth="1"/>
    <col min="3132" max="3132" width="7.5703125" style="363" customWidth="1"/>
    <col min="3133" max="3133" width="2.28515625" style="363" customWidth="1"/>
    <col min="3134" max="3324" width="11.42578125" style="363"/>
    <col min="3325" max="3325" width="19.7109375" style="363" customWidth="1"/>
    <col min="3326" max="3326" width="6.140625" style="363" customWidth="1"/>
    <col min="3327" max="3327" width="2.28515625" style="363" customWidth="1"/>
    <col min="3328" max="3328" width="6.7109375" style="363" customWidth="1"/>
    <col min="3329" max="3329" width="2.28515625" style="363" customWidth="1"/>
    <col min="3330" max="3330" width="6.7109375" style="363" customWidth="1"/>
    <col min="3331" max="3331" width="2.28515625" style="363" customWidth="1"/>
    <col min="3332" max="3332" width="6.7109375" style="363" customWidth="1"/>
    <col min="3333" max="3333" width="2.28515625" style="363" customWidth="1"/>
    <col min="3334" max="3334" width="6.140625" style="363" customWidth="1"/>
    <col min="3335" max="3335" width="2.28515625" style="363" customWidth="1"/>
    <col min="3336" max="3336" width="6.7109375" style="363" customWidth="1"/>
    <col min="3337" max="3337" width="2.28515625" style="363" customWidth="1"/>
    <col min="3338" max="3338" width="6.7109375" style="363" customWidth="1"/>
    <col min="3339" max="3339" width="2.28515625" style="363" customWidth="1"/>
    <col min="3340" max="3340" width="6.28515625" style="363" customWidth="1"/>
    <col min="3341" max="3341" width="2.28515625" style="363" customWidth="1"/>
    <col min="3342" max="3342" width="6.7109375" style="363" customWidth="1"/>
    <col min="3343" max="3343" width="2.28515625" style="363" customWidth="1"/>
    <col min="3344" max="3344" width="6.7109375" style="363" customWidth="1"/>
    <col min="3345" max="3345" width="2.28515625" style="363" customWidth="1"/>
    <col min="3346" max="3346" width="6.7109375" style="363" customWidth="1"/>
    <col min="3347" max="3347" width="2.28515625" style="363" customWidth="1"/>
    <col min="3348" max="3348" width="6.7109375" style="363" customWidth="1"/>
    <col min="3349" max="3349" width="2.28515625" style="363" customWidth="1"/>
    <col min="3350" max="3350" width="5.7109375" style="363" customWidth="1"/>
    <col min="3351" max="3351" width="2.28515625" style="363" customWidth="1"/>
    <col min="3352" max="3352" width="6.7109375" style="363" customWidth="1"/>
    <col min="3353" max="3353" width="2.28515625" style="363" customWidth="1"/>
    <col min="3354" max="3354" width="6.7109375" style="363" customWidth="1"/>
    <col min="3355" max="3355" width="2.28515625" style="363" customWidth="1"/>
    <col min="3356" max="3356" width="7.5703125" style="363" customWidth="1"/>
    <col min="3357" max="3357" width="2.28515625" style="363" customWidth="1"/>
    <col min="3358" max="3358" width="7.5703125" style="363" customWidth="1"/>
    <col min="3359" max="3359" width="2.28515625" style="363" customWidth="1"/>
    <col min="3360" max="3360" width="7.5703125" style="363" customWidth="1"/>
    <col min="3361" max="3361" width="2.28515625" style="363" customWidth="1"/>
    <col min="3362" max="3362" width="7.5703125" style="363" customWidth="1"/>
    <col min="3363" max="3363" width="2.28515625" style="363" customWidth="1"/>
    <col min="3364" max="3364" width="7.5703125" style="363" customWidth="1"/>
    <col min="3365" max="3365" width="2.28515625" style="363" customWidth="1"/>
    <col min="3366" max="3366" width="7.5703125" style="363" customWidth="1"/>
    <col min="3367" max="3367" width="2.28515625" style="363" customWidth="1"/>
    <col min="3368" max="3368" width="7.5703125" style="363" customWidth="1"/>
    <col min="3369" max="3369" width="2.28515625" style="363" customWidth="1"/>
    <col min="3370" max="3370" width="7.5703125" style="363" customWidth="1"/>
    <col min="3371" max="3371" width="2.28515625" style="363" customWidth="1"/>
    <col min="3372" max="3372" width="7.5703125" style="363" customWidth="1"/>
    <col min="3373" max="3373" width="2.28515625" style="363" customWidth="1"/>
    <col min="3374" max="3374" width="7.5703125" style="363" customWidth="1"/>
    <col min="3375" max="3375" width="2.28515625" style="363" customWidth="1"/>
    <col min="3376" max="3376" width="7.5703125" style="363" customWidth="1"/>
    <col min="3377" max="3377" width="2.28515625" style="363" customWidth="1"/>
    <col min="3378" max="3378" width="7.5703125" style="363" customWidth="1"/>
    <col min="3379" max="3379" width="2.28515625" style="363" customWidth="1"/>
    <col min="3380" max="3380" width="7.5703125" style="363" customWidth="1"/>
    <col min="3381" max="3381" width="2.28515625" style="363" customWidth="1"/>
    <col min="3382" max="3382" width="7.5703125" style="363" customWidth="1"/>
    <col min="3383" max="3383" width="2.28515625" style="363" customWidth="1"/>
    <col min="3384" max="3384" width="7.5703125" style="363" customWidth="1"/>
    <col min="3385" max="3385" width="2.28515625" style="363" customWidth="1"/>
    <col min="3386" max="3386" width="7.5703125" style="363" customWidth="1"/>
    <col min="3387" max="3387" width="2.28515625" style="363" customWidth="1"/>
    <col min="3388" max="3388" width="7.5703125" style="363" customWidth="1"/>
    <col min="3389" max="3389" width="2.28515625" style="363" customWidth="1"/>
    <col min="3390" max="3580" width="11.42578125" style="363"/>
    <col min="3581" max="3581" width="19.7109375" style="363" customWidth="1"/>
    <col min="3582" max="3582" width="6.140625" style="363" customWidth="1"/>
    <col min="3583" max="3583" width="2.28515625" style="363" customWidth="1"/>
    <col min="3584" max="3584" width="6.7109375" style="363" customWidth="1"/>
    <col min="3585" max="3585" width="2.28515625" style="363" customWidth="1"/>
    <col min="3586" max="3586" width="6.7109375" style="363" customWidth="1"/>
    <col min="3587" max="3587" width="2.28515625" style="363" customWidth="1"/>
    <col min="3588" max="3588" width="6.7109375" style="363" customWidth="1"/>
    <col min="3589" max="3589" width="2.28515625" style="363" customWidth="1"/>
    <col min="3590" max="3590" width="6.140625" style="363" customWidth="1"/>
    <col min="3591" max="3591" width="2.28515625" style="363" customWidth="1"/>
    <col min="3592" max="3592" width="6.7109375" style="363" customWidth="1"/>
    <col min="3593" max="3593" width="2.28515625" style="363" customWidth="1"/>
    <col min="3594" max="3594" width="6.7109375" style="363" customWidth="1"/>
    <col min="3595" max="3595" width="2.28515625" style="363" customWidth="1"/>
    <col min="3596" max="3596" width="6.28515625" style="363" customWidth="1"/>
    <col min="3597" max="3597" width="2.28515625" style="363" customWidth="1"/>
    <col min="3598" max="3598" width="6.7109375" style="363" customWidth="1"/>
    <col min="3599" max="3599" width="2.28515625" style="363" customWidth="1"/>
    <col min="3600" max="3600" width="6.7109375" style="363" customWidth="1"/>
    <col min="3601" max="3601" width="2.28515625" style="363" customWidth="1"/>
    <col min="3602" max="3602" width="6.7109375" style="363" customWidth="1"/>
    <col min="3603" max="3603" width="2.28515625" style="363" customWidth="1"/>
    <col min="3604" max="3604" width="6.7109375" style="363" customWidth="1"/>
    <col min="3605" max="3605" width="2.28515625" style="363" customWidth="1"/>
    <col min="3606" max="3606" width="5.7109375" style="363" customWidth="1"/>
    <col min="3607" max="3607" width="2.28515625" style="363" customWidth="1"/>
    <col min="3608" max="3608" width="6.7109375" style="363" customWidth="1"/>
    <col min="3609" max="3609" width="2.28515625" style="363" customWidth="1"/>
    <col min="3610" max="3610" width="6.7109375" style="363" customWidth="1"/>
    <col min="3611" max="3611" width="2.28515625" style="363" customWidth="1"/>
    <col min="3612" max="3612" width="7.5703125" style="363" customWidth="1"/>
    <col min="3613" max="3613" width="2.28515625" style="363" customWidth="1"/>
    <col min="3614" max="3614" width="7.5703125" style="363" customWidth="1"/>
    <col min="3615" max="3615" width="2.28515625" style="363" customWidth="1"/>
    <col min="3616" max="3616" width="7.5703125" style="363" customWidth="1"/>
    <col min="3617" max="3617" width="2.28515625" style="363" customWidth="1"/>
    <col min="3618" max="3618" width="7.5703125" style="363" customWidth="1"/>
    <col min="3619" max="3619" width="2.28515625" style="363" customWidth="1"/>
    <col min="3620" max="3620" width="7.5703125" style="363" customWidth="1"/>
    <col min="3621" max="3621" width="2.28515625" style="363" customWidth="1"/>
    <col min="3622" max="3622" width="7.5703125" style="363" customWidth="1"/>
    <col min="3623" max="3623" width="2.28515625" style="363" customWidth="1"/>
    <col min="3624" max="3624" width="7.5703125" style="363" customWidth="1"/>
    <col min="3625" max="3625" width="2.28515625" style="363" customWidth="1"/>
    <col min="3626" max="3626" width="7.5703125" style="363" customWidth="1"/>
    <col min="3627" max="3627" width="2.28515625" style="363" customWidth="1"/>
    <col min="3628" max="3628" width="7.5703125" style="363" customWidth="1"/>
    <col min="3629" max="3629" width="2.28515625" style="363" customWidth="1"/>
    <col min="3630" max="3630" width="7.5703125" style="363" customWidth="1"/>
    <col min="3631" max="3631" width="2.28515625" style="363" customWidth="1"/>
    <col min="3632" max="3632" width="7.5703125" style="363" customWidth="1"/>
    <col min="3633" max="3633" width="2.28515625" style="363" customWidth="1"/>
    <col min="3634" max="3634" width="7.5703125" style="363" customWidth="1"/>
    <col min="3635" max="3635" width="2.28515625" style="363" customWidth="1"/>
    <col min="3636" max="3636" width="7.5703125" style="363" customWidth="1"/>
    <col min="3637" max="3637" width="2.28515625" style="363" customWidth="1"/>
    <col min="3638" max="3638" width="7.5703125" style="363" customWidth="1"/>
    <col min="3639" max="3639" width="2.28515625" style="363" customWidth="1"/>
    <col min="3640" max="3640" width="7.5703125" style="363" customWidth="1"/>
    <col min="3641" max="3641" width="2.28515625" style="363" customWidth="1"/>
    <col min="3642" max="3642" width="7.5703125" style="363" customWidth="1"/>
    <col min="3643" max="3643" width="2.28515625" style="363" customWidth="1"/>
    <col min="3644" max="3644" width="7.5703125" style="363" customWidth="1"/>
    <col min="3645" max="3645" width="2.28515625" style="363" customWidth="1"/>
    <col min="3646" max="3836" width="11.42578125" style="363"/>
    <col min="3837" max="3837" width="19.7109375" style="363" customWidth="1"/>
    <col min="3838" max="3838" width="6.140625" style="363" customWidth="1"/>
    <col min="3839" max="3839" width="2.28515625" style="363" customWidth="1"/>
    <col min="3840" max="3840" width="6.7109375" style="363" customWidth="1"/>
    <col min="3841" max="3841" width="2.28515625" style="363" customWidth="1"/>
    <col min="3842" max="3842" width="6.7109375" style="363" customWidth="1"/>
    <col min="3843" max="3843" width="2.28515625" style="363" customWidth="1"/>
    <col min="3844" max="3844" width="6.7109375" style="363" customWidth="1"/>
    <col min="3845" max="3845" width="2.28515625" style="363" customWidth="1"/>
    <col min="3846" max="3846" width="6.140625" style="363" customWidth="1"/>
    <col min="3847" max="3847" width="2.28515625" style="363" customWidth="1"/>
    <col min="3848" max="3848" width="6.7109375" style="363" customWidth="1"/>
    <col min="3849" max="3849" width="2.28515625" style="363" customWidth="1"/>
    <col min="3850" max="3850" width="6.7109375" style="363" customWidth="1"/>
    <col min="3851" max="3851" width="2.28515625" style="363" customWidth="1"/>
    <col min="3852" max="3852" width="6.28515625" style="363" customWidth="1"/>
    <col min="3853" max="3853" width="2.28515625" style="363" customWidth="1"/>
    <col min="3854" max="3854" width="6.7109375" style="363" customWidth="1"/>
    <col min="3855" max="3855" width="2.28515625" style="363" customWidth="1"/>
    <col min="3856" max="3856" width="6.7109375" style="363" customWidth="1"/>
    <col min="3857" max="3857" width="2.28515625" style="363" customWidth="1"/>
    <col min="3858" max="3858" width="6.7109375" style="363" customWidth="1"/>
    <col min="3859" max="3859" width="2.28515625" style="363" customWidth="1"/>
    <col min="3860" max="3860" width="6.7109375" style="363" customWidth="1"/>
    <col min="3861" max="3861" width="2.28515625" style="363" customWidth="1"/>
    <col min="3862" max="3862" width="5.7109375" style="363" customWidth="1"/>
    <col min="3863" max="3863" width="2.28515625" style="363" customWidth="1"/>
    <col min="3864" max="3864" width="6.7109375" style="363" customWidth="1"/>
    <col min="3865" max="3865" width="2.28515625" style="363" customWidth="1"/>
    <col min="3866" max="3866" width="6.7109375" style="363" customWidth="1"/>
    <col min="3867" max="3867" width="2.28515625" style="363" customWidth="1"/>
    <col min="3868" max="3868" width="7.5703125" style="363" customWidth="1"/>
    <col min="3869" max="3869" width="2.28515625" style="363" customWidth="1"/>
    <col min="3870" max="3870" width="7.5703125" style="363" customWidth="1"/>
    <col min="3871" max="3871" width="2.28515625" style="363" customWidth="1"/>
    <col min="3872" max="3872" width="7.5703125" style="363" customWidth="1"/>
    <col min="3873" max="3873" width="2.28515625" style="363" customWidth="1"/>
    <col min="3874" max="3874" width="7.5703125" style="363" customWidth="1"/>
    <col min="3875" max="3875" width="2.28515625" style="363" customWidth="1"/>
    <col min="3876" max="3876" width="7.5703125" style="363" customWidth="1"/>
    <col min="3877" max="3877" width="2.28515625" style="363" customWidth="1"/>
    <col min="3878" max="3878" width="7.5703125" style="363" customWidth="1"/>
    <col min="3879" max="3879" width="2.28515625" style="363" customWidth="1"/>
    <col min="3880" max="3880" width="7.5703125" style="363" customWidth="1"/>
    <col min="3881" max="3881" width="2.28515625" style="363" customWidth="1"/>
    <col min="3882" max="3882" width="7.5703125" style="363" customWidth="1"/>
    <col min="3883" max="3883" width="2.28515625" style="363" customWidth="1"/>
    <col min="3884" max="3884" width="7.5703125" style="363" customWidth="1"/>
    <col min="3885" max="3885" width="2.28515625" style="363" customWidth="1"/>
    <col min="3886" max="3886" width="7.5703125" style="363" customWidth="1"/>
    <col min="3887" max="3887" width="2.28515625" style="363" customWidth="1"/>
    <col min="3888" max="3888" width="7.5703125" style="363" customWidth="1"/>
    <col min="3889" max="3889" width="2.28515625" style="363" customWidth="1"/>
    <col min="3890" max="3890" width="7.5703125" style="363" customWidth="1"/>
    <col min="3891" max="3891" width="2.28515625" style="363" customWidth="1"/>
    <col min="3892" max="3892" width="7.5703125" style="363" customWidth="1"/>
    <col min="3893" max="3893" width="2.28515625" style="363" customWidth="1"/>
    <col min="3894" max="3894" width="7.5703125" style="363" customWidth="1"/>
    <col min="3895" max="3895" width="2.28515625" style="363" customWidth="1"/>
    <col min="3896" max="3896" width="7.5703125" style="363" customWidth="1"/>
    <col min="3897" max="3897" width="2.28515625" style="363" customWidth="1"/>
    <col min="3898" max="3898" width="7.5703125" style="363" customWidth="1"/>
    <col min="3899" max="3899" width="2.28515625" style="363" customWidth="1"/>
    <col min="3900" max="3900" width="7.5703125" style="363" customWidth="1"/>
    <col min="3901" max="3901" width="2.28515625" style="363" customWidth="1"/>
    <col min="3902" max="4092" width="11.42578125" style="363"/>
    <col min="4093" max="4093" width="19.7109375" style="363" customWidth="1"/>
    <col min="4094" max="4094" width="6.140625" style="363" customWidth="1"/>
    <col min="4095" max="4095" width="2.28515625" style="363" customWidth="1"/>
    <col min="4096" max="4096" width="6.7109375" style="363" customWidth="1"/>
    <col min="4097" max="4097" width="2.28515625" style="363" customWidth="1"/>
    <col min="4098" max="4098" width="6.7109375" style="363" customWidth="1"/>
    <col min="4099" max="4099" width="2.28515625" style="363" customWidth="1"/>
    <col min="4100" max="4100" width="6.7109375" style="363" customWidth="1"/>
    <col min="4101" max="4101" width="2.28515625" style="363" customWidth="1"/>
    <col min="4102" max="4102" width="6.140625" style="363" customWidth="1"/>
    <col min="4103" max="4103" width="2.28515625" style="363" customWidth="1"/>
    <col min="4104" max="4104" width="6.7109375" style="363" customWidth="1"/>
    <col min="4105" max="4105" width="2.28515625" style="363" customWidth="1"/>
    <col min="4106" max="4106" width="6.7109375" style="363" customWidth="1"/>
    <col min="4107" max="4107" width="2.28515625" style="363" customWidth="1"/>
    <col min="4108" max="4108" width="6.28515625" style="363" customWidth="1"/>
    <col min="4109" max="4109" width="2.28515625" style="363" customWidth="1"/>
    <col min="4110" max="4110" width="6.7109375" style="363" customWidth="1"/>
    <col min="4111" max="4111" width="2.28515625" style="363" customWidth="1"/>
    <col min="4112" max="4112" width="6.7109375" style="363" customWidth="1"/>
    <col min="4113" max="4113" width="2.28515625" style="363" customWidth="1"/>
    <col min="4114" max="4114" width="6.7109375" style="363" customWidth="1"/>
    <col min="4115" max="4115" width="2.28515625" style="363" customWidth="1"/>
    <col min="4116" max="4116" width="6.7109375" style="363" customWidth="1"/>
    <col min="4117" max="4117" width="2.28515625" style="363" customWidth="1"/>
    <col min="4118" max="4118" width="5.7109375" style="363" customWidth="1"/>
    <col min="4119" max="4119" width="2.28515625" style="363" customWidth="1"/>
    <col min="4120" max="4120" width="6.7109375" style="363" customWidth="1"/>
    <col min="4121" max="4121" width="2.28515625" style="363" customWidth="1"/>
    <col min="4122" max="4122" width="6.7109375" style="363" customWidth="1"/>
    <col min="4123" max="4123" width="2.28515625" style="363" customWidth="1"/>
    <col min="4124" max="4124" width="7.5703125" style="363" customWidth="1"/>
    <col min="4125" max="4125" width="2.28515625" style="363" customWidth="1"/>
    <col min="4126" max="4126" width="7.5703125" style="363" customWidth="1"/>
    <col min="4127" max="4127" width="2.28515625" style="363" customWidth="1"/>
    <col min="4128" max="4128" width="7.5703125" style="363" customWidth="1"/>
    <col min="4129" max="4129" width="2.28515625" style="363" customWidth="1"/>
    <col min="4130" max="4130" width="7.5703125" style="363" customWidth="1"/>
    <col min="4131" max="4131" width="2.28515625" style="363" customWidth="1"/>
    <col min="4132" max="4132" width="7.5703125" style="363" customWidth="1"/>
    <col min="4133" max="4133" width="2.28515625" style="363" customWidth="1"/>
    <col min="4134" max="4134" width="7.5703125" style="363" customWidth="1"/>
    <col min="4135" max="4135" width="2.28515625" style="363" customWidth="1"/>
    <col min="4136" max="4136" width="7.5703125" style="363" customWidth="1"/>
    <col min="4137" max="4137" width="2.28515625" style="363" customWidth="1"/>
    <col min="4138" max="4138" width="7.5703125" style="363" customWidth="1"/>
    <col min="4139" max="4139" width="2.28515625" style="363" customWidth="1"/>
    <col min="4140" max="4140" width="7.5703125" style="363" customWidth="1"/>
    <col min="4141" max="4141" width="2.28515625" style="363" customWidth="1"/>
    <col min="4142" max="4142" width="7.5703125" style="363" customWidth="1"/>
    <col min="4143" max="4143" width="2.28515625" style="363" customWidth="1"/>
    <col min="4144" max="4144" width="7.5703125" style="363" customWidth="1"/>
    <col min="4145" max="4145" width="2.28515625" style="363" customWidth="1"/>
    <col min="4146" max="4146" width="7.5703125" style="363" customWidth="1"/>
    <col min="4147" max="4147" width="2.28515625" style="363" customWidth="1"/>
    <col min="4148" max="4148" width="7.5703125" style="363" customWidth="1"/>
    <col min="4149" max="4149" width="2.28515625" style="363" customWidth="1"/>
    <col min="4150" max="4150" width="7.5703125" style="363" customWidth="1"/>
    <col min="4151" max="4151" width="2.28515625" style="363" customWidth="1"/>
    <col min="4152" max="4152" width="7.5703125" style="363" customWidth="1"/>
    <col min="4153" max="4153" width="2.28515625" style="363" customWidth="1"/>
    <col min="4154" max="4154" width="7.5703125" style="363" customWidth="1"/>
    <col min="4155" max="4155" width="2.28515625" style="363" customWidth="1"/>
    <col min="4156" max="4156" width="7.5703125" style="363" customWidth="1"/>
    <col min="4157" max="4157" width="2.28515625" style="363" customWidth="1"/>
    <col min="4158" max="4348" width="11.42578125" style="363"/>
    <col min="4349" max="4349" width="19.7109375" style="363" customWidth="1"/>
    <col min="4350" max="4350" width="6.140625" style="363" customWidth="1"/>
    <col min="4351" max="4351" width="2.28515625" style="363" customWidth="1"/>
    <col min="4352" max="4352" width="6.7109375" style="363" customWidth="1"/>
    <col min="4353" max="4353" width="2.28515625" style="363" customWidth="1"/>
    <col min="4354" max="4354" width="6.7109375" style="363" customWidth="1"/>
    <col min="4355" max="4355" width="2.28515625" style="363" customWidth="1"/>
    <col min="4356" max="4356" width="6.7109375" style="363" customWidth="1"/>
    <col min="4357" max="4357" width="2.28515625" style="363" customWidth="1"/>
    <col min="4358" max="4358" width="6.140625" style="363" customWidth="1"/>
    <col min="4359" max="4359" width="2.28515625" style="363" customWidth="1"/>
    <col min="4360" max="4360" width="6.7109375" style="363" customWidth="1"/>
    <col min="4361" max="4361" width="2.28515625" style="363" customWidth="1"/>
    <col min="4362" max="4362" width="6.7109375" style="363" customWidth="1"/>
    <col min="4363" max="4363" width="2.28515625" style="363" customWidth="1"/>
    <col min="4364" max="4364" width="6.28515625" style="363" customWidth="1"/>
    <col min="4365" max="4365" width="2.28515625" style="363" customWidth="1"/>
    <col min="4366" max="4366" width="6.7109375" style="363" customWidth="1"/>
    <col min="4367" max="4367" width="2.28515625" style="363" customWidth="1"/>
    <col min="4368" max="4368" width="6.7109375" style="363" customWidth="1"/>
    <col min="4369" max="4369" width="2.28515625" style="363" customWidth="1"/>
    <col min="4370" max="4370" width="6.7109375" style="363" customWidth="1"/>
    <col min="4371" max="4371" width="2.28515625" style="363" customWidth="1"/>
    <col min="4372" max="4372" width="6.7109375" style="363" customWidth="1"/>
    <col min="4373" max="4373" width="2.28515625" style="363" customWidth="1"/>
    <col min="4374" max="4374" width="5.7109375" style="363" customWidth="1"/>
    <col min="4375" max="4375" width="2.28515625" style="363" customWidth="1"/>
    <col min="4376" max="4376" width="6.7109375" style="363" customWidth="1"/>
    <col min="4377" max="4377" width="2.28515625" style="363" customWidth="1"/>
    <col min="4378" max="4378" width="6.7109375" style="363" customWidth="1"/>
    <col min="4379" max="4379" width="2.28515625" style="363" customWidth="1"/>
    <col min="4380" max="4380" width="7.5703125" style="363" customWidth="1"/>
    <col min="4381" max="4381" width="2.28515625" style="363" customWidth="1"/>
    <col min="4382" max="4382" width="7.5703125" style="363" customWidth="1"/>
    <col min="4383" max="4383" width="2.28515625" style="363" customWidth="1"/>
    <col min="4384" max="4384" width="7.5703125" style="363" customWidth="1"/>
    <col min="4385" max="4385" width="2.28515625" style="363" customWidth="1"/>
    <col min="4386" max="4386" width="7.5703125" style="363" customWidth="1"/>
    <col min="4387" max="4387" width="2.28515625" style="363" customWidth="1"/>
    <col min="4388" max="4388" width="7.5703125" style="363" customWidth="1"/>
    <col min="4389" max="4389" width="2.28515625" style="363" customWidth="1"/>
    <col min="4390" max="4390" width="7.5703125" style="363" customWidth="1"/>
    <col min="4391" max="4391" width="2.28515625" style="363" customWidth="1"/>
    <col min="4392" max="4392" width="7.5703125" style="363" customWidth="1"/>
    <col min="4393" max="4393" width="2.28515625" style="363" customWidth="1"/>
    <col min="4394" max="4394" width="7.5703125" style="363" customWidth="1"/>
    <col min="4395" max="4395" width="2.28515625" style="363" customWidth="1"/>
    <col min="4396" max="4396" width="7.5703125" style="363" customWidth="1"/>
    <col min="4397" max="4397" width="2.28515625" style="363" customWidth="1"/>
    <col min="4398" max="4398" width="7.5703125" style="363" customWidth="1"/>
    <col min="4399" max="4399" width="2.28515625" style="363" customWidth="1"/>
    <col min="4400" max="4400" width="7.5703125" style="363" customWidth="1"/>
    <col min="4401" max="4401" width="2.28515625" style="363" customWidth="1"/>
    <col min="4402" max="4402" width="7.5703125" style="363" customWidth="1"/>
    <col min="4403" max="4403" width="2.28515625" style="363" customWidth="1"/>
    <col min="4404" max="4404" width="7.5703125" style="363" customWidth="1"/>
    <col min="4405" max="4405" width="2.28515625" style="363" customWidth="1"/>
    <col min="4406" max="4406" width="7.5703125" style="363" customWidth="1"/>
    <col min="4407" max="4407" width="2.28515625" style="363" customWidth="1"/>
    <col min="4408" max="4408" width="7.5703125" style="363" customWidth="1"/>
    <col min="4409" max="4409" width="2.28515625" style="363" customWidth="1"/>
    <col min="4410" max="4410" width="7.5703125" style="363" customWidth="1"/>
    <col min="4411" max="4411" width="2.28515625" style="363" customWidth="1"/>
    <col min="4412" max="4412" width="7.5703125" style="363" customWidth="1"/>
    <col min="4413" max="4413" width="2.28515625" style="363" customWidth="1"/>
    <col min="4414" max="4604" width="11.42578125" style="363"/>
    <col min="4605" max="4605" width="19.7109375" style="363" customWidth="1"/>
    <col min="4606" max="4606" width="6.140625" style="363" customWidth="1"/>
    <col min="4607" max="4607" width="2.28515625" style="363" customWidth="1"/>
    <col min="4608" max="4608" width="6.7109375" style="363" customWidth="1"/>
    <col min="4609" max="4609" width="2.28515625" style="363" customWidth="1"/>
    <col min="4610" max="4610" width="6.7109375" style="363" customWidth="1"/>
    <col min="4611" max="4611" width="2.28515625" style="363" customWidth="1"/>
    <col min="4612" max="4612" width="6.7109375" style="363" customWidth="1"/>
    <col min="4613" max="4613" width="2.28515625" style="363" customWidth="1"/>
    <col min="4614" max="4614" width="6.140625" style="363" customWidth="1"/>
    <col min="4615" max="4615" width="2.28515625" style="363" customWidth="1"/>
    <col min="4616" max="4616" width="6.7109375" style="363" customWidth="1"/>
    <col min="4617" max="4617" width="2.28515625" style="363" customWidth="1"/>
    <col min="4618" max="4618" width="6.7109375" style="363" customWidth="1"/>
    <col min="4619" max="4619" width="2.28515625" style="363" customWidth="1"/>
    <col min="4620" max="4620" width="6.28515625" style="363" customWidth="1"/>
    <col min="4621" max="4621" width="2.28515625" style="363" customWidth="1"/>
    <col min="4622" max="4622" width="6.7109375" style="363" customWidth="1"/>
    <col min="4623" max="4623" width="2.28515625" style="363" customWidth="1"/>
    <col min="4624" max="4624" width="6.7109375" style="363" customWidth="1"/>
    <col min="4625" max="4625" width="2.28515625" style="363" customWidth="1"/>
    <col min="4626" max="4626" width="6.7109375" style="363" customWidth="1"/>
    <col min="4627" max="4627" width="2.28515625" style="363" customWidth="1"/>
    <col min="4628" max="4628" width="6.7109375" style="363" customWidth="1"/>
    <col min="4629" max="4629" width="2.28515625" style="363" customWidth="1"/>
    <col min="4630" max="4630" width="5.7109375" style="363" customWidth="1"/>
    <col min="4631" max="4631" width="2.28515625" style="363" customWidth="1"/>
    <col min="4632" max="4632" width="6.7109375" style="363" customWidth="1"/>
    <col min="4633" max="4633" width="2.28515625" style="363" customWidth="1"/>
    <col min="4634" max="4634" width="6.7109375" style="363" customWidth="1"/>
    <col min="4635" max="4635" width="2.28515625" style="363" customWidth="1"/>
    <col min="4636" max="4636" width="7.5703125" style="363" customWidth="1"/>
    <col min="4637" max="4637" width="2.28515625" style="363" customWidth="1"/>
    <col min="4638" max="4638" width="7.5703125" style="363" customWidth="1"/>
    <col min="4639" max="4639" width="2.28515625" style="363" customWidth="1"/>
    <col min="4640" max="4640" width="7.5703125" style="363" customWidth="1"/>
    <col min="4641" max="4641" width="2.28515625" style="363" customWidth="1"/>
    <col min="4642" max="4642" width="7.5703125" style="363" customWidth="1"/>
    <col min="4643" max="4643" width="2.28515625" style="363" customWidth="1"/>
    <col min="4644" max="4644" width="7.5703125" style="363" customWidth="1"/>
    <col min="4645" max="4645" width="2.28515625" style="363" customWidth="1"/>
    <col min="4646" max="4646" width="7.5703125" style="363" customWidth="1"/>
    <col min="4647" max="4647" width="2.28515625" style="363" customWidth="1"/>
    <col min="4648" max="4648" width="7.5703125" style="363" customWidth="1"/>
    <col min="4649" max="4649" width="2.28515625" style="363" customWidth="1"/>
    <col min="4650" max="4650" width="7.5703125" style="363" customWidth="1"/>
    <col min="4651" max="4651" width="2.28515625" style="363" customWidth="1"/>
    <col min="4652" max="4652" width="7.5703125" style="363" customWidth="1"/>
    <col min="4653" max="4653" width="2.28515625" style="363" customWidth="1"/>
    <col min="4654" max="4654" width="7.5703125" style="363" customWidth="1"/>
    <col min="4655" max="4655" width="2.28515625" style="363" customWidth="1"/>
    <col min="4656" max="4656" width="7.5703125" style="363" customWidth="1"/>
    <col min="4657" max="4657" width="2.28515625" style="363" customWidth="1"/>
    <col min="4658" max="4658" width="7.5703125" style="363" customWidth="1"/>
    <col min="4659" max="4659" width="2.28515625" style="363" customWidth="1"/>
    <col min="4660" max="4660" width="7.5703125" style="363" customWidth="1"/>
    <col min="4661" max="4661" width="2.28515625" style="363" customWidth="1"/>
    <col min="4662" max="4662" width="7.5703125" style="363" customWidth="1"/>
    <col min="4663" max="4663" width="2.28515625" style="363" customWidth="1"/>
    <col min="4664" max="4664" width="7.5703125" style="363" customWidth="1"/>
    <col min="4665" max="4665" width="2.28515625" style="363" customWidth="1"/>
    <col min="4666" max="4666" width="7.5703125" style="363" customWidth="1"/>
    <col min="4667" max="4667" width="2.28515625" style="363" customWidth="1"/>
    <col min="4668" max="4668" width="7.5703125" style="363" customWidth="1"/>
    <col min="4669" max="4669" width="2.28515625" style="363" customWidth="1"/>
    <col min="4670" max="4860" width="11.42578125" style="363"/>
    <col min="4861" max="4861" width="19.7109375" style="363" customWidth="1"/>
    <col min="4862" max="4862" width="6.140625" style="363" customWidth="1"/>
    <col min="4863" max="4863" width="2.28515625" style="363" customWidth="1"/>
    <col min="4864" max="4864" width="6.7109375" style="363" customWidth="1"/>
    <col min="4865" max="4865" width="2.28515625" style="363" customWidth="1"/>
    <col min="4866" max="4866" width="6.7109375" style="363" customWidth="1"/>
    <col min="4867" max="4867" width="2.28515625" style="363" customWidth="1"/>
    <col min="4868" max="4868" width="6.7109375" style="363" customWidth="1"/>
    <col min="4869" max="4869" width="2.28515625" style="363" customWidth="1"/>
    <col min="4870" max="4870" width="6.140625" style="363" customWidth="1"/>
    <col min="4871" max="4871" width="2.28515625" style="363" customWidth="1"/>
    <col min="4872" max="4872" width="6.7109375" style="363" customWidth="1"/>
    <col min="4873" max="4873" width="2.28515625" style="363" customWidth="1"/>
    <col min="4874" max="4874" width="6.7109375" style="363" customWidth="1"/>
    <col min="4875" max="4875" width="2.28515625" style="363" customWidth="1"/>
    <col min="4876" max="4876" width="6.28515625" style="363" customWidth="1"/>
    <col min="4877" max="4877" width="2.28515625" style="363" customWidth="1"/>
    <col min="4878" max="4878" width="6.7109375" style="363" customWidth="1"/>
    <col min="4879" max="4879" width="2.28515625" style="363" customWidth="1"/>
    <col min="4880" max="4880" width="6.7109375" style="363" customWidth="1"/>
    <col min="4881" max="4881" width="2.28515625" style="363" customWidth="1"/>
    <col min="4882" max="4882" width="6.7109375" style="363" customWidth="1"/>
    <col min="4883" max="4883" width="2.28515625" style="363" customWidth="1"/>
    <col min="4884" max="4884" width="6.7109375" style="363" customWidth="1"/>
    <col min="4885" max="4885" width="2.28515625" style="363" customWidth="1"/>
    <col min="4886" max="4886" width="5.7109375" style="363" customWidth="1"/>
    <col min="4887" max="4887" width="2.28515625" style="363" customWidth="1"/>
    <col min="4888" max="4888" width="6.7109375" style="363" customWidth="1"/>
    <col min="4889" max="4889" width="2.28515625" style="363" customWidth="1"/>
    <col min="4890" max="4890" width="6.7109375" style="363" customWidth="1"/>
    <col min="4891" max="4891" width="2.28515625" style="363" customWidth="1"/>
    <col min="4892" max="4892" width="7.5703125" style="363" customWidth="1"/>
    <col min="4893" max="4893" width="2.28515625" style="363" customWidth="1"/>
    <col min="4894" max="4894" width="7.5703125" style="363" customWidth="1"/>
    <col min="4895" max="4895" width="2.28515625" style="363" customWidth="1"/>
    <col min="4896" max="4896" width="7.5703125" style="363" customWidth="1"/>
    <col min="4897" max="4897" width="2.28515625" style="363" customWidth="1"/>
    <col min="4898" max="4898" width="7.5703125" style="363" customWidth="1"/>
    <col min="4899" max="4899" width="2.28515625" style="363" customWidth="1"/>
    <col min="4900" max="4900" width="7.5703125" style="363" customWidth="1"/>
    <col min="4901" max="4901" width="2.28515625" style="363" customWidth="1"/>
    <col min="4902" max="4902" width="7.5703125" style="363" customWidth="1"/>
    <col min="4903" max="4903" width="2.28515625" style="363" customWidth="1"/>
    <col min="4904" max="4904" width="7.5703125" style="363" customWidth="1"/>
    <col min="4905" max="4905" width="2.28515625" style="363" customWidth="1"/>
    <col min="4906" max="4906" width="7.5703125" style="363" customWidth="1"/>
    <col min="4907" max="4907" width="2.28515625" style="363" customWidth="1"/>
    <col min="4908" max="4908" width="7.5703125" style="363" customWidth="1"/>
    <col min="4909" max="4909" width="2.28515625" style="363" customWidth="1"/>
    <col min="4910" max="4910" width="7.5703125" style="363" customWidth="1"/>
    <col min="4911" max="4911" width="2.28515625" style="363" customWidth="1"/>
    <col min="4912" max="4912" width="7.5703125" style="363" customWidth="1"/>
    <col min="4913" max="4913" width="2.28515625" style="363" customWidth="1"/>
    <col min="4914" max="4914" width="7.5703125" style="363" customWidth="1"/>
    <col min="4915" max="4915" width="2.28515625" style="363" customWidth="1"/>
    <col min="4916" max="4916" width="7.5703125" style="363" customWidth="1"/>
    <col min="4917" max="4917" width="2.28515625" style="363" customWidth="1"/>
    <col min="4918" max="4918" width="7.5703125" style="363" customWidth="1"/>
    <col min="4919" max="4919" width="2.28515625" style="363" customWidth="1"/>
    <col min="4920" max="4920" width="7.5703125" style="363" customWidth="1"/>
    <col min="4921" max="4921" width="2.28515625" style="363" customWidth="1"/>
    <col min="4922" max="4922" width="7.5703125" style="363" customWidth="1"/>
    <col min="4923" max="4923" width="2.28515625" style="363" customWidth="1"/>
    <col min="4924" max="4924" width="7.5703125" style="363" customWidth="1"/>
    <col min="4925" max="4925" width="2.28515625" style="363" customWidth="1"/>
    <col min="4926" max="5116" width="11.42578125" style="363"/>
    <col min="5117" max="5117" width="19.7109375" style="363" customWidth="1"/>
    <col min="5118" max="5118" width="6.140625" style="363" customWidth="1"/>
    <col min="5119" max="5119" width="2.28515625" style="363" customWidth="1"/>
    <col min="5120" max="5120" width="6.7109375" style="363" customWidth="1"/>
    <col min="5121" max="5121" width="2.28515625" style="363" customWidth="1"/>
    <col min="5122" max="5122" width="6.7109375" style="363" customWidth="1"/>
    <col min="5123" max="5123" width="2.28515625" style="363" customWidth="1"/>
    <col min="5124" max="5124" width="6.7109375" style="363" customWidth="1"/>
    <col min="5125" max="5125" width="2.28515625" style="363" customWidth="1"/>
    <col min="5126" max="5126" width="6.140625" style="363" customWidth="1"/>
    <col min="5127" max="5127" width="2.28515625" style="363" customWidth="1"/>
    <col min="5128" max="5128" width="6.7109375" style="363" customWidth="1"/>
    <col min="5129" max="5129" width="2.28515625" style="363" customWidth="1"/>
    <col min="5130" max="5130" width="6.7109375" style="363" customWidth="1"/>
    <col min="5131" max="5131" width="2.28515625" style="363" customWidth="1"/>
    <col min="5132" max="5132" width="6.28515625" style="363" customWidth="1"/>
    <col min="5133" max="5133" width="2.28515625" style="363" customWidth="1"/>
    <col min="5134" max="5134" width="6.7109375" style="363" customWidth="1"/>
    <col min="5135" max="5135" width="2.28515625" style="363" customWidth="1"/>
    <col min="5136" max="5136" width="6.7109375" style="363" customWidth="1"/>
    <col min="5137" max="5137" width="2.28515625" style="363" customWidth="1"/>
    <col min="5138" max="5138" width="6.7109375" style="363" customWidth="1"/>
    <col min="5139" max="5139" width="2.28515625" style="363" customWidth="1"/>
    <col min="5140" max="5140" width="6.7109375" style="363" customWidth="1"/>
    <col min="5141" max="5141" width="2.28515625" style="363" customWidth="1"/>
    <col min="5142" max="5142" width="5.7109375" style="363" customWidth="1"/>
    <col min="5143" max="5143" width="2.28515625" style="363" customWidth="1"/>
    <col min="5144" max="5144" width="6.7109375" style="363" customWidth="1"/>
    <col min="5145" max="5145" width="2.28515625" style="363" customWidth="1"/>
    <col min="5146" max="5146" width="6.7109375" style="363" customWidth="1"/>
    <col min="5147" max="5147" width="2.28515625" style="363" customWidth="1"/>
    <col min="5148" max="5148" width="7.5703125" style="363" customWidth="1"/>
    <col min="5149" max="5149" width="2.28515625" style="363" customWidth="1"/>
    <col min="5150" max="5150" width="7.5703125" style="363" customWidth="1"/>
    <col min="5151" max="5151" width="2.28515625" style="363" customWidth="1"/>
    <col min="5152" max="5152" width="7.5703125" style="363" customWidth="1"/>
    <col min="5153" max="5153" width="2.28515625" style="363" customWidth="1"/>
    <col min="5154" max="5154" width="7.5703125" style="363" customWidth="1"/>
    <col min="5155" max="5155" width="2.28515625" style="363" customWidth="1"/>
    <col min="5156" max="5156" width="7.5703125" style="363" customWidth="1"/>
    <col min="5157" max="5157" width="2.28515625" style="363" customWidth="1"/>
    <col min="5158" max="5158" width="7.5703125" style="363" customWidth="1"/>
    <col min="5159" max="5159" width="2.28515625" style="363" customWidth="1"/>
    <col min="5160" max="5160" width="7.5703125" style="363" customWidth="1"/>
    <col min="5161" max="5161" width="2.28515625" style="363" customWidth="1"/>
    <col min="5162" max="5162" width="7.5703125" style="363" customWidth="1"/>
    <col min="5163" max="5163" width="2.28515625" style="363" customWidth="1"/>
    <col min="5164" max="5164" width="7.5703125" style="363" customWidth="1"/>
    <col min="5165" max="5165" width="2.28515625" style="363" customWidth="1"/>
    <col min="5166" max="5166" width="7.5703125" style="363" customWidth="1"/>
    <col min="5167" max="5167" width="2.28515625" style="363" customWidth="1"/>
    <col min="5168" max="5168" width="7.5703125" style="363" customWidth="1"/>
    <col min="5169" max="5169" width="2.28515625" style="363" customWidth="1"/>
    <col min="5170" max="5170" width="7.5703125" style="363" customWidth="1"/>
    <col min="5171" max="5171" width="2.28515625" style="363" customWidth="1"/>
    <col min="5172" max="5172" width="7.5703125" style="363" customWidth="1"/>
    <col min="5173" max="5173" width="2.28515625" style="363" customWidth="1"/>
    <col min="5174" max="5174" width="7.5703125" style="363" customWidth="1"/>
    <col min="5175" max="5175" width="2.28515625" style="363" customWidth="1"/>
    <col min="5176" max="5176" width="7.5703125" style="363" customWidth="1"/>
    <col min="5177" max="5177" width="2.28515625" style="363" customWidth="1"/>
    <col min="5178" max="5178" width="7.5703125" style="363" customWidth="1"/>
    <col min="5179" max="5179" width="2.28515625" style="363" customWidth="1"/>
    <col min="5180" max="5180" width="7.5703125" style="363" customWidth="1"/>
    <col min="5181" max="5181" width="2.28515625" style="363" customWidth="1"/>
    <col min="5182" max="5372" width="11.42578125" style="363"/>
    <col min="5373" max="5373" width="19.7109375" style="363" customWidth="1"/>
    <col min="5374" max="5374" width="6.140625" style="363" customWidth="1"/>
    <col min="5375" max="5375" width="2.28515625" style="363" customWidth="1"/>
    <col min="5376" max="5376" width="6.7109375" style="363" customWidth="1"/>
    <col min="5377" max="5377" width="2.28515625" style="363" customWidth="1"/>
    <col min="5378" max="5378" width="6.7109375" style="363" customWidth="1"/>
    <col min="5379" max="5379" width="2.28515625" style="363" customWidth="1"/>
    <col min="5380" max="5380" width="6.7109375" style="363" customWidth="1"/>
    <col min="5381" max="5381" width="2.28515625" style="363" customWidth="1"/>
    <col min="5382" max="5382" width="6.140625" style="363" customWidth="1"/>
    <col min="5383" max="5383" width="2.28515625" style="363" customWidth="1"/>
    <col min="5384" max="5384" width="6.7109375" style="363" customWidth="1"/>
    <col min="5385" max="5385" width="2.28515625" style="363" customWidth="1"/>
    <col min="5386" max="5386" width="6.7109375" style="363" customWidth="1"/>
    <col min="5387" max="5387" width="2.28515625" style="363" customWidth="1"/>
    <col min="5388" max="5388" width="6.28515625" style="363" customWidth="1"/>
    <col min="5389" max="5389" width="2.28515625" style="363" customWidth="1"/>
    <col min="5390" max="5390" width="6.7109375" style="363" customWidth="1"/>
    <col min="5391" max="5391" width="2.28515625" style="363" customWidth="1"/>
    <col min="5392" max="5392" width="6.7109375" style="363" customWidth="1"/>
    <col min="5393" max="5393" width="2.28515625" style="363" customWidth="1"/>
    <col min="5394" max="5394" width="6.7109375" style="363" customWidth="1"/>
    <col min="5395" max="5395" width="2.28515625" style="363" customWidth="1"/>
    <col min="5396" max="5396" width="6.7109375" style="363" customWidth="1"/>
    <col min="5397" max="5397" width="2.28515625" style="363" customWidth="1"/>
    <col min="5398" max="5398" width="5.7109375" style="363" customWidth="1"/>
    <col min="5399" max="5399" width="2.28515625" style="363" customWidth="1"/>
    <col min="5400" max="5400" width="6.7109375" style="363" customWidth="1"/>
    <col min="5401" max="5401" width="2.28515625" style="363" customWidth="1"/>
    <col min="5402" max="5402" width="6.7109375" style="363" customWidth="1"/>
    <col min="5403" max="5403" width="2.28515625" style="363" customWidth="1"/>
    <col min="5404" max="5404" width="7.5703125" style="363" customWidth="1"/>
    <col min="5405" max="5405" width="2.28515625" style="363" customWidth="1"/>
    <col min="5406" max="5406" width="7.5703125" style="363" customWidth="1"/>
    <col min="5407" max="5407" width="2.28515625" style="363" customWidth="1"/>
    <col min="5408" max="5408" width="7.5703125" style="363" customWidth="1"/>
    <col min="5409" max="5409" width="2.28515625" style="363" customWidth="1"/>
    <col min="5410" max="5410" width="7.5703125" style="363" customWidth="1"/>
    <col min="5411" max="5411" width="2.28515625" style="363" customWidth="1"/>
    <col min="5412" max="5412" width="7.5703125" style="363" customWidth="1"/>
    <col min="5413" max="5413" width="2.28515625" style="363" customWidth="1"/>
    <col min="5414" max="5414" width="7.5703125" style="363" customWidth="1"/>
    <col min="5415" max="5415" width="2.28515625" style="363" customWidth="1"/>
    <col min="5416" max="5416" width="7.5703125" style="363" customWidth="1"/>
    <col min="5417" max="5417" width="2.28515625" style="363" customWidth="1"/>
    <col min="5418" max="5418" width="7.5703125" style="363" customWidth="1"/>
    <col min="5419" max="5419" width="2.28515625" style="363" customWidth="1"/>
    <col min="5420" max="5420" width="7.5703125" style="363" customWidth="1"/>
    <col min="5421" max="5421" width="2.28515625" style="363" customWidth="1"/>
    <col min="5422" max="5422" width="7.5703125" style="363" customWidth="1"/>
    <col min="5423" max="5423" width="2.28515625" style="363" customWidth="1"/>
    <col min="5424" max="5424" width="7.5703125" style="363" customWidth="1"/>
    <col min="5425" max="5425" width="2.28515625" style="363" customWidth="1"/>
    <col min="5426" max="5426" width="7.5703125" style="363" customWidth="1"/>
    <col min="5427" max="5427" width="2.28515625" style="363" customWidth="1"/>
    <col min="5428" max="5428" width="7.5703125" style="363" customWidth="1"/>
    <col min="5429" max="5429" width="2.28515625" style="363" customWidth="1"/>
    <col min="5430" max="5430" width="7.5703125" style="363" customWidth="1"/>
    <col min="5431" max="5431" width="2.28515625" style="363" customWidth="1"/>
    <col min="5432" max="5432" width="7.5703125" style="363" customWidth="1"/>
    <col min="5433" max="5433" width="2.28515625" style="363" customWidth="1"/>
    <col min="5434" max="5434" width="7.5703125" style="363" customWidth="1"/>
    <col min="5435" max="5435" width="2.28515625" style="363" customWidth="1"/>
    <col min="5436" max="5436" width="7.5703125" style="363" customWidth="1"/>
    <col min="5437" max="5437" width="2.28515625" style="363" customWidth="1"/>
    <col min="5438" max="5628" width="11.42578125" style="363"/>
    <col min="5629" max="5629" width="19.7109375" style="363" customWidth="1"/>
    <col min="5630" max="5630" width="6.140625" style="363" customWidth="1"/>
    <col min="5631" max="5631" width="2.28515625" style="363" customWidth="1"/>
    <col min="5632" max="5632" width="6.7109375" style="363" customWidth="1"/>
    <col min="5633" max="5633" width="2.28515625" style="363" customWidth="1"/>
    <col min="5634" max="5634" width="6.7109375" style="363" customWidth="1"/>
    <col min="5635" max="5635" width="2.28515625" style="363" customWidth="1"/>
    <col min="5636" max="5636" width="6.7109375" style="363" customWidth="1"/>
    <col min="5637" max="5637" width="2.28515625" style="363" customWidth="1"/>
    <col min="5638" max="5638" width="6.140625" style="363" customWidth="1"/>
    <col min="5639" max="5639" width="2.28515625" style="363" customWidth="1"/>
    <col min="5640" max="5640" width="6.7109375" style="363" customWidth="1"/>
    <col min="5641" max="5641" width="2.28515625" style="363" customWidth="1"/>
    <col min="5642" max="5642" width="6.7109375" style="363" customWidth="1"/>
    <col min="5643" max="5643" width="2.28515625" style="363" customWidth="1"/>
    <col min="5644" max="5644" width="6.28515625" style="363" customWidth="1"/>
    <col min="5645" max="5645" width="2.28515625" style="363" customWidth="1"/>
    <col min="5646" max="5646" width="6.7109375" style="363" customWidth="1"/>
    <col min="5647" max="5647" width="2.28515625" style="363" customWidth="1"/>
    <col min="5648" max="5648" width="6.7109375" style="363" customWidth="1"/>
    <col min="5649" max="5649" width="2.28515625" style="363" customWidth="1"/>
    <col min="5650" max="5650" width="6.7109375" style="363" customWidth="1"/>
    <col min="5651" max="5651" width="2.28515625" style="363" customWidth="1"/>
    <col min="5652" max="5652" width="6.7109375" style="363" customWidth="1"/>
    <col min="5653" max="5653" width="2.28515625" style="363" customWidth="1"/>
    <col min="5654" max="5654" width="5.7109375" style="363" customWidth="1"/>
    <col min="5655" max="5655" width="2.28515625" style="363" customWidth="1"/>
    <col min="5656" max="5656" width="6.7109375" style="363" customWidth="1"/>
    <col min="5657" max="5657" width="2.28515625" style="363" customWidth="1"/>
    <col min="5658" max="5658" width="6.7109375" style="363" customWidth="1"/>
    <col min="5659" max="5659" width="2.28515625" style="363" customWidth="1"/>
    <col min="5660" max="5660" width="7.5703125" style="363" customWidth="1"/>
    <col min="5661" max="5661" width="2.28515625" style="363" customWidth="1"/>
    <col min="5662" max="5662" width="7.5703125" style="363" customWidth="1"/>
    <col min="5663" max="5663" width="2.28515625" style="363" customWidth="1"/>
    <col min="5664" max="5664" width="7.5703125" style="363" customWidth="1"/>
    <col min="5665" max="5665" width="2.28515625" style="363" customWidth="1"/>
    <col min="5666" max="5666" width="7.5703125" style="363" customWidth="1"/>
    <col min="5667" max="5667" width="2.28515625" style="363" customWidth="1"/>
    <col min="5668" max="5668" width="7.5703125" style="363" customWidth="1"/>
    <col min="5669" max="5669" width="2.28515625" style="363" customWidth="1"/>
    <col min="5670" max="5670" width="7.5703125" style="363" customWidth="1"/>
    <col min="5671" max="5671" width="2.28515625" style="363" customWidth="1"/>
    <col min="5672" max="5672" width="7.5703125" style="363" customWidth="1"/>
    <col min="5673" max="5673" width="2.28515625" style="363" customWidth="1"/>
    <col min="5674" max="5674" width="7.5703125" style="363" customWidth="1"/>
    <col min="5675" max="5675" width="2.28515625" style="363" customWidth="1"/>
    <col min="5676" max="5676" width="7.5703125" style="363" customWidth="1"/>
    <col min="5677" max="5677" width="2.28515625" style="363" customWidth="1"/>
    <col min="5678" max="5678" width="7.5703125" style="363" customWidth="1"/>
    <col min="5679" max="5679" width="2.28515625" style="363" customWidth="1"/>
    <col min="5680" max="5680" width="7.5703125" style="363" customWidth="1"/>
    <col min="5681" max="5681" width="2.28515625" style="363" customWidth="1"/>
    <col min="5682" max="5682" width="7.5703125" style="363" customWidth="1"/>
    <col min="5683" max="5683" width="2.28515625" style="363" customWidth="1"/>
    <col min="5684" max="5684" width="7.5703125" style="363" customWidth="1"/>
    <col min="5685" max="5685" width="2.28515625" style="363" customWidth="1"/>
    <col min="5686" max="5686" width="7.5703125" style="363" customWidth="1"/>
    <col min="5687" max="5687" width="2.28515625" style="363" customWidth="1"/>
    <col min="5688" max="5688" width="7.5703125" style="363" customWidth="1"/>
    <col min="5689" max="5689" width="2.28515625" style="363" customWidth="1"/>
    <col min="5690" max="5690" width="7.5703125" style="363" customWidth="1"/>
    <col min="5691" max="5691" width="2.28515625" style="363" customWidth="1"/>
    <col min="5692" max="5692" width="7.5703125" style="363" customWidth="1"/>
    <col min="5693" max="5693" width="2.28515625" style="363" customWidth="1"/>
    <col min="5694" max="5884" width="11.42578125" style="363"/>
    <col min="5885" max="5885" width="19.7109375" style="363" customWidth="1"/>
    <col min="5886" max="5886" width="6.140625" style="363" customWidth="1"/>
    <col min="5887" max="5887" width="2.28515625" style="363" customWidth="1"/>
    <col min="5888" max="5888" width="6.7109375" style="363" customWidth="1"/>
    <col min="5889" max="5889" width="2.28515625" style="363" customWidth="1"/>
    <col min="5890" max="5890" width="6.7109375" style="363" customWidth="1"/>
    <col min="5891" max="5891" width="2.28515625" style="363" customWidth="1"/>
    <col min="5892" max="5892" width="6.7109375" style="363" customWidth="1"/>
    <col min="5893" max="5893" width="2.28515625" style="363" customWidth="1"/>
    <col min="5894" max="5894" width="6.140625" style="363" customWidth="1"/>
    <col min="5895" max="5895" width="2.28515625" style="363" customWidth="1"/>
    <col min="5896" max="5896" width="6.7109375" style="363" customWidth="1"/>
    <col min="5897" max="5897" width="2.28515625" style="363" customWidth="1"/>
    <col min="5898" max="5898" width="6.7109375" style="363" customWidth="1"/>
    <col min="5899" max="5899" width="2.28515625" style="363" customWidth="1"/>
    <col min="5900" max="5900" width="6.28515625" style="363" customWidth="1"/>
    <col min="5901" max="5901" width="2.28515625" style="363" customWidth="1"/>
    <col min="5902" max="5902" width="6.7109375" style="363" customWidth="1"/>
    <col min="5903" max="5903" width="2.28515625" style="363" customWidth="1"/>
    <col min="5904" max="5904" width="6.7109375" style="363" customWidth="1"/>
    <col min="5905" max="5905" width="2.28515625" style="363" customWidth="1"/>
    <col min="5906" max="5906" width="6.7109375" style="363" customWidth="1"/>
    <col min="5907" max="5907" width="2.28515625" style="363" customWidth="1"/>
    <col min="5908" max="5908" width="6.7109375" style="363" customWidth="1"/>
    <col min="5909" max="5909" width="2.28515625" style="363" customWidth="1"/>
    <col min="5910" max="5910" width="5.7109375" style="363" customWidth="1"/>
    <col min="5911" max="5911" width="2.28515625" style="363" customWidth="1"/>
    <col min="5912" max="5912" width="6.7109375" style="363" customWidth="1"/>
    <col min="5913" max="5913" width="2.28515625" style="363" customWidth="1"/>
    <col min="5914" max="5914" width="6.7109375" style="363" customWidth="1"/>
    <col min="5915" max="5915" width="2.28515625" style="363" customWidth="1"/>
    <col min="5916" max="5916" width="7.5703125" style="363" customWidth="1"/>
    <col min="5917" max="5917" width="2.28515625" style="363" customWidth="1"/>
    <col min="5918" max="5918" width="7.5703125" style="363" customWidth="1"/>
    <col min="5919" max="5919" width="2.28515625" style="363" customWidth="1"/>
    <col min="5920" max="5920" width="7.5703125" style="363" customWidth="1"/>
    <col min="5921" max="5921" width="2.28515625" style="363" customWidth="1"/>
    <col min="5922" max="5922" width="7.5703125" style="363" customWidth="1"/>
    <col min="5923" max="5923" width="2.28515625" style="363" customWidth="1"/>
    <col min="5924" max="5924" width="7.5703125" style="363" customWidth="1"/>
    <col min="5925" max="5925" width="2.28515625" style="363" customWidth="1"/>
    <col min="5926" max="5926" width="7.5703125" style="363" customWidth="1"/>
    <col min="5927" max="5927" width="2.28515625" style="363" customWidth="1"/>
    <col min="5928" max="5928" width="7.5703125" style="363" customWidth="1"/>
    <col min="5929" max="5929" width="2.28515625" style="363" customWidth="1"/>
    <col min="5930" max="5930" width="7.5703125" style="363" customWidth="1"/>
    <col min="5931" max="5931" width="2.28515625" style="363" customWidth="1"/>
    <col min="5932" max="5932" width="7.5703125" style="363" customWidth="1"/>
    <col min="5933" max="5933" width="2.28515625" style="363" customWidth="1"/>
    <col min="5934" max="5934" width="7.5703125" style="363" customWidth="1"/>
    <col min="5935" max="5935" width="2.28515625" style="363" customWidth="1"/>
    <col min="5936" max="5936" width="7.5703125" style="363" customWidth="1"/>
    <col min="5937" max="5937" width="2.28515625" style="363" customWidth="1"/>
    <col min="5938" max="5938" width="7.5703125" style="363" customWidth="1"/>
    <col min="5939" max="5939" width="2.28515625" style="363" customWidth="1"/>
    <col min="5940" max="5940" width="7.5703125" style="363" customWidth="1"/>
    <col min="5941" max="5941" width="2.28515625" style="363" customWidth="1"/>
    <col min="5942" max="5942" width="7.5703125" style="363" customWidth="1"/>
    <col min="5943" max="5943" width="2.28515625" style="363" customWidth="1"/>
    <col min="5944" max="5944" width="7.5703125" style="363" customWidth="1"/>
    <col min="5945" max="5945" width="2.28515625" style="363" customWidth="1"/>
    <col min="5946" max="5946" width="7.5703125" style="363" customWidth="1"/>
    <col min="5947" max="5947" width="2.28515625" style="363" customWidth="1"/>
    <col min="5948" max="5948" width="7.5703125" style="363" customWidth="1"/>
    <col min="5949" max="5949" width="2.28515625" style="363" customWidth="1"/>
    <col min="5950" max="6140" width="11.42578125" style="363"/>
    <col min="6141" max="6141" width="19.7109375" style="363" customWidth="1"/>
    <col min="6142" max="6142" width="6.140625" style="363" customWidth="1"/>
    <col min="6143" max="6143" width="2.28515625" style="363" customWidth="1"/>
    <col min="6144" max="6144" width="6.7109375" style="363" customWidth="1"/>
    <col min="6145" max="6145" width="2.28515625" style="363" customWidth="1"/>
    <col min="6146" max="6146" width="6.7109375" style="363" customWidth="1"/>
    <col min="6147" max="6147" width="2.28515625" style="363" customWidth="1"/>
    <col min="6148" max="6148" width="6.7109375" style="363" customWidth="1"/>
    <col min="6149" max="6149" width="2.28515625" style="363" customWidth="1"/>
    <col min="6150" max="6150" width="6.140625" style="363" customWidth="1"/>
    <col min="6151" max="6151" width="2.28515625" style="363" customWidth="1"/>
    <col min="6152" max="6152" width="6.7109375" style="363" customWidth="1"/>
    <col min="6153" max="6153" width="2.28515625" style="363" customWidth="1"/>
    <col min="6154" max="6154" width="6.7109375" style="363" customWidth="1"/>
    <col min="6155" max="6155" width="2.28515625" style="363" customWidth="1"/>
    <col min="6156" max="6156" width="6.28515625" style="363" customWidth="1"/>
    <col min="6157" max="6157" width="2.28515625" style="363" customWidth="1"/>
    <col min="6158" max="6158" width="6.7109375" style="363" customWidth="1"/>
    <col min="6159" max="6159" width="2.28515625" style="363" customWidth="1"/>
    <col min="6160" max="6160" width="6.7109375" style="363" customWidth="1"/>
    <col min="6161" max="6161" width="2.28515625" style="363" customWidth="1"/>
    <col min="6162" max="6162" width="6.7109375" style="363" customWidth="1"/>
    <col min="6163" max="6163" width="2.28515625" style="363" customWidth="1"/>
    <col min="6164" max="6164" width="6.7109375" style="363" customWidth="1"/>
    <col min="6165" max="6165" width="2.28515625" style="363" customWidth="1"/>
    <col min="6166" max="6166" width="5.7109375" style="363" customWidth="1"/>
    <col min="6167" max="6167" width="2.28515625" style="363" customWidth="1"/>
    <col min="6168" max="6168" width="6.7109375" style="363" customWidth="1"/>
    <col min="6169" max="6169" width="2.28515625" style="363" customWidth="1"/>
    <col min="6170" max="6170" width="6.7109375" style="363" customWidth="1"/>
    <col min="6171" max="6171" width="2.28515625" style="363" customWidth="1"/>
    <col min="6172" max="6172" width="7.5703125" style="363" customWidth="1"/>
    <col min="6173" max="6173" width="2.28515625" style="363" customWidth="1"/>
    <col min="6174" max="6174" width="7.5703125" style="363" customWidth="1"/>
    <col min="6175" max="6175" width="2.28515625" style="363" customWidth="1"/>
    <col min="6176" max="6176" width="7.5703125" style="363" customWidth="1"/>
    <col min="6177" max="6177" width="2.28515625" style="363" customWidth="1"/>
    <col min="6178" max="6178" width="7.5703125" style="363" customWidth="1"/>
    <col min="6179" max="6179" width="2.28515625" style="363" customWidth="1"/>
    <col min="6180" max="6180" width="7.5703125" style="363" customWidth="1"/>
    <col min="6181" max="6181" width="2.28515625" style="363" customWidth="1"/>
    <col min="6182" max="6182" width="7.5703125" style="363" customWidth="1"/>
    <col min="6183" max="6183" width="2.28515625" style="363" customWidth="1"/>
    <col min="6184" max="6184" width="7.5703125" style="363" customWidth="1"/>
    <col min="6185" max="6185" width="2.28515625" style="363" customWidth="1"/>
    <col min="6186" max="6186" width="7.5703125" style="363" customWidth="1"/>
    <col min="6187" max="6187" width="2.28515625" style="363" customWidth="1"/>
    <col min="6188" max="6188" width="7.5703125" style="363" customWidth="1"/>
    <col min="6189" max="6189" width="2.28515625" style="363" customWidth="1"/>
    <col min="6190" max="6190" width="7.5703125" style="363" customWidth="1"/>
    <col min="6191" max="6191" width="2.28515625" style="363" customWidth="1"/>
    <col min="6192" max="6192" width="7.5703125" style="363" customWidth="1"/>
    <col min="6193" max="6193" width="2.28515625" style="363" customWidth="1"/>
    <col min="6194" max="6194" width="7.5703125" style="363" customWidth="1"/>
    <col min="6195" max="6195" width="2.28515625" style="363" customWidth="1"/>
    <col min="6196" max="6196" width="7.5703125" style="363" customWidth="1"/>
    <col min="6197" max="6197" width="2.28515625" style="363" customWidth="1"/>
    <col min="6198" max="6198" width="7.5703125" style="363" customWidth="1"/>
    <col min="6199" max="6199" width="2.28515625" style="363" customWidth="1"/>
    <col min="6200" max="6200" width="7.5703125" style="363" customWidth="1"/>
    <col min="6201" max="6201" width="2.28515625" style="363" customWidth="1"/>
    <col min="6202" max="6202" width="7.5703125" style="363" customWidth="1"/>
    <col min="6203" max="6203" width="2.28515625" style="363" customWidth="1"/>
    <col min="6204" max="6204" width="7.5703125" style="363" customWidth="1"/>
    <col min="6205" max="6205" width="2.28515625" style="363" customWidth="1"/>
    <col min="6206" max="6396" width="11.42578125" style="363"/>
    <col min="6397" max="6397" width="19.7109375" style="363" customWidth="1"/>
    <col min="6398" max="6398" width="6.140625" style="363" customWidth="1"/>
    <col min="6399" max="6399" width="2.28515625" style="363" customWidth="1"/>
    <col min="6400" max="6400" width="6.7109375" style="363" customWidth="1"/>
    <col min="6401" max="6401" width="2.28515625" style="363" customWidth="1"/>
    <col min="6402" max="6402" width="6.7109375" style="363" customWidth="1"/>
    <col min="6403" max="6403" width="2.28515625" style="363" customWidth="1"/>
    <col min="6404" max="6404" width="6.7109375" style="363" customWidth="1"/>
    <col min="6405" max="6405" width="2.28515625" style="363" customWidth="1"/>
    <col min="6406" max="6406" width="6.140625" style="363" customWidth="1"/>
    <col min="6407" max="6407" width="2.28515625" style="363" customWidth="1"/>
    <col min="6408" max="6408" width="6.7109375" style="363" customWidth="1"/>
    <col min="6409" max="6409" width="2.28515625" style="363" customWidth="1"/>
    <col min="6410" max="6410" width="6.7109375" style="363" customWidth="1"/>
    <col min="6411" max="6411" width="2.28515625" style="363" customWidth="1"/>
    <col min="6412" max="6412" width="6.28515625" style="363" customWidth="1"/>
    <col min="6413" max="6413" width="2.28515625" style="363" customWidth="1"/>
    <col min="6414" max="6414" width="6.7109375" style="363" customWidth="1"/>
    <col min="6415" max="6415" width="2.28515625" style="363" customWidth="1"/>
    <col min="6416" max="6416" width="6.7109375" style="363" customWidth="1"/>
    <col min="6417" max="6417" width="2.28515625" style="363" customWidth="1"/>
    <col min="6418" max="6418" width="6.7109375" style="363" customWidth="1"/>
    <col min="6419" max="6419" width="2.28515625" style="363" customWidth="1"/>
    <col min="6420" max="6420" width="6.7109375" style="363" customWidth="1"/>
    <col min="6421" max="6421" width="2.28515625" style="363" customWidth="1"/>
    <col min="6422" max="6422" width="5.7109375" style="363" customWidth="1"/>
    <col min="6423" max="6423" width="2.28515625" style="363" customWidth="1"/>
    <col min="6424" max="6424" width="6.7109375" style="363" customWidth="1"/>
    <col min="6425" max="6425" width="2.28515625" style="363" customWidth="1"/>
    <col min="6426" max="6426" width="6.7109375" style="363" customWidth="1"/>
    <col min="6427" max="6427" width="2.28515625" style="363" customWidth="1"/>
    <col min="6428" max="6428" width="7.5703125" style="363" customWidth="1"/>
    <col min="6429" max="6429" width="2.28515625" style="363" customWidth="1"/>
    <col min="6430" max="6430" width="7.5703125" style="363" customWidth="1"/>
    <col min="6431" max="6431" width="2.28515625" style="363" customWidth="1"/>
    <col min="6432" max="6432" width="7.5703125" style="363" customWidth="1"/>
    <col min="6433" max="6433" width="2.28515625" style="363" customWidth="1"/>
    <col min="6434" max="6434" width="7.5703125" style="363" customWidth="1"/>
    <col min="6435" max="6435" width="2.28515625" style="363" customWidth="1"/>
    <col min="6436" max="6436" width="7.5703125" style="363" customWidth="1"/>
    <col min="6437" max="6437" width="2.28515625" style="363" customWidth="1"/>
    <col min="6438" max="6438" width="7.5703125" style="363" customWidth="1"/>
    <col min="6439" max="6439" width="2.28515625" style="363" customWidth="1"/>
    <col min="6440" max="6440" width="7.5703125" style="363" customWidth="1"/>
    <col min="6441" max="6441" width="2.28515625" style="363" customWidth="1"/>
    <col min="6442" max="6442" width="7.5703125" style="363" customWidth="1"/>
    <col min="6443" max="6443" width="2.28515625" style="363" customWidth="1"/>
    <col min="6444" max="6444" width="7.5703125" style="363" customWidth="1"/>
    <col min="6445" max="6445" width="2.28515625" style="363" customWidth="1"/>
    <col min="6446" max="6446" width="7.5703125" style="363" customWidth="1"/>
    <col min="6447" max="6447" width="2.28515625" style="363" customWidth="1"/>
    <col min="6448" max="6448" width="7.5703125" style="363" customWidth="1"/>
    <col min="6449" max="6449" width="2.28515625" style="363" customWidth="1"/>
    <col min="6450" max="6450" width="7.5703125" style="363" customWidth="1"/>
    <col min="6451" max="6451" width="2.28515625" style="363" customWidth="1"/>
    <col min="6452" max="6452" width="7.5703125" style="363" customWidth="1"/>
    <col min="6453" max="6453" width="2.28515625" style="363" customWidth="1"/>
    <col min="6454" max="6454" width="7.5703125" style="363" customWidth="1"/>
    <col min="6455" max="6455" width="2.28515625" style="363" customWidth="1"/>
    <col min="6456" max="6456" width="7.5703125" style="363" customWidth="1"/>
    <col min="6457" max="6457" width="2.28515625" style="363" customWidth="1"/>
    <col min="6458" max="6458" width="7.5703125" style="363" customWidth="1"/>
    <col min="6459" max="6459" width="2.28515625" style="363" customWidth="1"/>
    <col min="6460" max="6460" width="7.5703125" style="363" customWidth="1"/>
    <col min="6461" max="6461" width="2.28515625" style="363" customWidth="1"/>
    <col min="6462" max="6652" width="11.42578125" style="363"/>
    <col min="6653" max="6653" width="19.7109375" style="363" customWidth="1"/>
    <col min="6654" max="6654" width="6.140625" style="363" customWidth="1"/>
    <col min="6655" max="6655" width="2.28515625" style="363" customWidth="1"/>
    <col min="6656" max="6656" width="6.7109375" style="363" customWidth="1"/>
    <col min="6657" max="6657" width="2.28515625" style="363" customWidth="1"/>
    <col min="6658" max="6658" width="6.7109375" style="363" customWidth="1"/>
    <col min="6659" max="6659" width="2.28515625" style="363" customWidth="1"/>
    <col min="6660" max="6660" width="6.7109375" style="363" customWidth="1"/>
    <col min="6661" max="6661" width="2.28515625" style="363" customWidth="1"/>
    <col min="6662" max="6662" width="6.140625" style="363" customWidth="1"/>
    <col min="6663" max="6663" width="2.28515625" style="363" customWidth="1"/>
    <col min="6664" max="6664" width="6.7109375" style="363" customWidth="1"/>
    <col min="6665" max="6665" width="2.28515625" style="363" customWidth="1"/>
    <col min="6666" max="6666" width="6.7109375" style="363" customWidth="1"/>
    <col min="6667" max="6667" width="2.28515625" style="363" customWidth="1"/>
    <col min="6668" max="6668" width="6.28515625" style="363" customWidth="1"/>
    <col min="6669" max="6669" width="2.28515625" style="363" customWidth="1"/>
    <col min="6670" max="6670" width="6.7109375" style="363" customWidth="1"/>
    <col min="6671" max="6671" width="2.28515625" style="363" customWidth="1"/>
    <col min="6672" max="6672" width="6.7109375" style="363" customWidth="1"/>
    <col min="6673" max="6673" width="2.28515625" style="363" customWidth="1"/>
    <col min="6674" max="6674" width="6.7109375" style="363" customWidth="1"/>
    <col min="6675" max="6675" width="2.28515625" style="363" customWidth="1"/>
    <col min="6676" max="6676" width="6.7109375" style="363" customWidth="1"/>
    <col min="6677" max="6677" width="2.28515625" style="363" customWidth="1"/>
    <col min="6678" max="6678" width="5.7109375" style="363" customWidth="1"/>
    <col min="6679" max="6679" width="2.28515625" style="363" customWidth="1"/>
    <col min="6680" max="6680" width="6.7109375" style="363" customWidth="1"/>
    <col min="6681" max="6681" width="2.28515625" style="363" customWidth="1"/>
    <col min="6682" max="6682" width="6.7109375" style="363" customWidth="1"/>
    <col min="6683" max="6683" width="2.28515625" style="363" customWidth="1"/>
    <col min="6684" max="6684" width="7.5703125" style="363" customWidth="1"/>
    <col min="6685" max="6685" width="2.28515625" style="363" customWidth="1"/>
    <col min="6686" max="6686" width="7.5703125" style="363" customWidth="1"/>
    <col min="6687" max="6687" width="2.28515625" style="363" customWidth="1"/>
    <col min="6688" max="6688" width="7.5703125" style="363" customWidth="1"/>
    <col min="6689" max="6689" width="2.28515625" style="363" customWidth="1"/>
    <col min="6690" max="6690" width="7.5703125" style="363" customWidth="1"/>
    <col min="6691" max="6691" width="2.28515625" style="363" customWidth="1"/>
    <col min="6692" max="6692" width="7.5703125" style="363" customWidth="1"/>
    <col min="6693" max="6693" width="2.28515625" style="363" customWidth="1"/>
    <col min="6694" max="6694" width="7.5703125" style="363" customWidth="1"/>
    <col min="6695" max="6695" width="2.28515625" style="363" customWidth="1"/>
    <col min="6696" max="6696" width="7.5703125" style="363" customWidth="1"/>
    <col min="6697" max="6697" width="2.28515625" style="363" customWidth="1"/>
    <col min="6698" max="6698" width="7.5703125" style="363" customWidth="1"/>
    <col min="6699" max="6699" width="2.28515625" style="363" customWidth="1"/>
    <col min="6700" max="6700" width="7.5703125" style="363" customWidth="1"/>
    <col min="6701" max="6701" width="2.28515625" style="363" customWidth="1"/>
    <col min="6702" max="6702" width="7.5703125" style="363" customWidth="1"/>
    <col min="6703" max="6703" width="2.28515625" style="363" customWidth="1"/>
    <col min="6704" max="6704" width="7.5703125" style="363" customWidth="1"/>
    <col min="6705" max="6705" width="2.28515625" style="363" customWidth="1"/>
    <col min="6706" max="6706" width="7.5703125" style="363" customWidth="1"/>
    <col min="6707" max="6707" width="2.28515625" style="363" customWidth="1"/>
    <col min="6708" max="6708" width="7.5703125" style="363" customWidth="1"/>
    <col min="6709" max="6709" width="2.28515625" style="363" customWidth="1"/>
    <col min="6710" max="6710" width="7.5703125" style="363" customWidth="1"/>
    <col min="6711" max="6711" width="2.28515625" style="363" customWidth="1"/>
    <col min="6712" max="6712" width="7.5703125" style="363" customWidth="1"/>
    <col min="6713" max="6713" width="2.28515625" style="363" customWidth="1"/>
    <col min="6714" max="6714" width="7.5703125" style="363" customWidth="1"/>
    <col min="6715" max="6715" width="2.28515625" style="363" customWidth="1"/>
    <col min="6716" max="6716" width="7.5703125" style="363" customWidth="1"/>
    <col min="6717" max="6717" width="2.28515625" style="363" customWidth="1"/>
    <col min="6718" max="6908" width="11.42578125" style="363"/>
    <col min="6909" max="6909" width="19.7109375" style="363" customWidth="1"/>
    <col min="6910" max="6910" width="6.140625" style="363" customWidth="1"/>
    <col min="6911" max="6911" width="2.28515625" style="363" customWidth="1"/>
    <col min="6912" max="6912" width="6.7109375" style="363" customWidth="1"/>
    <col min="6913" max="6913" width="2.28515625" style="363" customWidth="1"/>
    <col min="6914" max="6914" width="6.7109375" style="363" customWidth="1"/>
    <col min="6915" max="6915" width="2.28515625" style="363" customWidth="1"/>
    <col min="6916" max="6916" width="6.7109375" style="363" customWidth="1"/>
    <col min="6917" max="6917" width="2.28515625" style="363" customWidth="1"/>
    <col min="6918" max="6918" width="6.140625" style="363" customWidth="1"/>
    <col min="6919" max="6919" width="2.28515625" style="363" customWidth="1"/>
    <col min="6920" max="6920" width="6.7109375" style="363" customWidth="1"/>
    <col min="6921" max="6921" width="2.28515625" style="363" customWidth="1"/>
    <col min="6922" max="6922" width="6.7109375" style="363" customWidth="1"/>
    <col min="6923" max="6923" width="2.28515625" style="363" customWidth="1"/>
    <col min="6924" max="6924" width="6.28515625" style="363" customWidth="1"/>
    <col min="6925" max="6925" width="2.28515625" style="363" customWidth="1"/>
    <col min="6926" max="6926" width="6.7109375" style="363" customWidth="1"/>
    <col min="6927" max="6927" width="2.28515625" style="363" customWidth="1"/>
    <col min="6928" max="6928" width="6.7109375" style="363" customWidth="1"/>
    <col min="6929" max="6929" width="2.28515625" style="363" customWidth="1"/>
    <col min="6930" max="6930" width="6.7109375" style="363" customWidth="1"/>
    <col min="6931" max="6931" width="2.28515625" style="363" customWidth="1"/>
    <col min="6932" max="6932" width="6.7109375" style="363" customWidth="1"/>
    <col min="6933" max="6933" width="2.28515625" style="363" customWidth="1"/>
    <col min="6934" max="6934" width="5.7109375" style="363" customWidth="1"/>
    <col min="6935" max="6935" width="2.28515625" style="363" customWidth="1"/>
    <col min="6936" max="6936" width="6.7109375" style="363" customWidth="1"/>
    <col min="6937" max="6937" width="2.28515625" style="363" customWidth="1"/>
    <col min="6938" max="6938" width="6.7109375" style="363" customWidth="1"/>
    <col min="6939" max="6939" width="2.28515625" style="363" customWidth="1"/>
    <col min="6940" max="6940" width="7.5703125" style="363" customWidth="1"/>
    <col min="6941" max="6941" width="2.28515625" style="363" customWidth="1"/>
    <col min="6942" max="6942" width="7.5703125" style="363" customWidth="1"/>
    <col min="6943" max="6943" width="2.28515625" style="363" customWidth="1"/>
    <col min="6944" max="6944" width="7.5703125" style="363" customWidth="1"/>
    <col min="6945" max="6945" width="2.28515625" style="363" customWidth="1"/>
    <col min="6946" max="6946" width="7.5703125" style="363" customWidth="1"/>
    <col min="6947" max="6947" width="2.28515625" style="363" customWidth="1"/>
    <col min="6948" max="6948" width="7.5703125" style="363" customWidth="1"/>
    <col min="6949" max="6949" width="2.28515625" style="363" customWidth="1"/>
    <col min="6950" max="6950" width="7.5703125" style="363" customWidth="1"/>
    <col min="6951" max="6951" width="2.28515625" style="363" customWidth="1"/>
    <col min="6952" max="6952" width="7.5703125" style="363" customWidth="1"/>
    <col min="6953" max="6953" width="2.28515625" style="363" customWidth="1"/>
    <col min="6954" max="6954" width="7.5703125" style="363" customWidth="1"/>
    <col min="6955" max="6955" width="2.28515625" style="363" customWidth="1"/>
    <col min="6956" max="6956" width="7.5703125" style="363" customWidth="1"/>
    <col min="6957" max="6957" width="2.28515625" style="363" customWidth="1"/>
    <col min="6958" max="6958" width="7.5703125" style="363" customWidth="1"/>
    <col min="6959" max="6959" width="2.28515625" style="363" customWidth="1"/>
    <col min="6960" max="6960" width="7.5703125" style="363" customWidth="1"/>
    <col min="6961" max="6961" width="2.28515625" style="363" customWidth="1"/>
    <col min="6962" max="6962" width="7.5703125" style="363" customWidth="1"/>
    <col min="6963" max="6963" width="2.28515625" style="363" customWidth="1"/>
    <col min="6964" max="6964" width="7.5703125" style="363" customWidth="1"/>
    <col min="6965" max="6965" width="2.28515625" style="363" customWidth="1"/>
    <col min="6966" max="6966" width="7.5703125" style="363" customWidth="1"/>
    <col min="6967" max="6967" width="2.28515625" style="363" customWidth="1"/>
    <col min="6968" max="6968" width="7.5703125" style="363" customWidth="1"/>
    <col min="6969" max="6969" width="2.28515625" style="363" customWidth="1"/>
    <col min="6970" max="6970" width="7.5703125" style="363" customWidth="1"/>
    <col min="6971" max="6971" width="2.28515625" style="363" customWidth="1"/>
    <col min="6972" max="6972" width="7.5703125" style="363" customWidth="1"/>
    <col min="6973" max="6973" width="2.28515625" style="363" customWidth="1"/>
    <col min="6974" max="7164" width="11.42578125" style="363"/>
    <col min="7165" max="7165" width="19.7109375" style="363" customWidth="1"/>
    <col min="7166" max="7166" width="6.140625" style="363" customWidth="1"/>
    <col min="7167" max="7167" width="2.28515625" style="363" customWidth="1"/>
    <col min="7168" max="7168" width="6.7109375" style="363" customWidth="1"/>
    <col min="7169" max="7169" width="2.28515625" style="363" customWidth="1"/>
    <col min="7170" max="7170" width="6.7109375" style="363" customWidth="1"/>
    <col min="7171" max="7171" width="2.28515625" style="363" customWidth="1"/>
    <col min="7172" max="7172" width="6.7109375" style="363" customWidth="1"/>
    <col min="7173" max="7173" width="2.28515625" style="363" customWidth="1"/>
    <col min="7174" max="7174" width="6.140625" style="363" customWidth="1"/>
    <col min="7175" max="7175" width="2.28515625" style="363" customWidth="1"/>
    <col min="7176" max="7176" width="6.7109375" style="363" customWidth="1"/>
    <col min="7177" max="7177" width="2.28515625" style="363" customWidth="1"/>
    <col min="7178" max="7178" width="6.7109375" style="363" customWidth="1"/>
    <col min="7179" max="7179" width="2.28515625" style="363" customWidth="1"/>
    <col min="7180" max="7180" width="6.28515625" style="363" customWidth="1"/>
    <col min="7181" max="7181" width="2.28515625" style="363" customWidth="1"/>
    <col min="7182" max="7182" width="6.7109375" style="363" customWidth="1"/>
    <col min="7183" max="7183" width="2.28515625" style="363" customWidth="1"/>
    <col min="7184" max="7184" width="6.7109375" style="363" customWidth="1"/>
    <col min="7185" max="7185" width="2.28515625" style="363" customWidth="1"/>
    <col min="7186" max="7186" width="6.7109375" style="363" customWidth="1"/>
    <col min="7187" max="7187" width="2.28515625" style="363" customWidth="1"/>
    <col min="7188" max="7188" width="6.7109375" style="363" customWidth="1"/>
    <col min="7189" max="7189" width="2.28515625" style="363" customWidth="1"/>
    <col min="7190" max="7190" width="5.7109375" style="363" customWidth="1"/>
    <col min="7191" max="7191" width="2.28515625" style="363" customWidth="1"/>
    <col min="7192" max="7192" width="6.7109375" style="363" customWidth="1"/>
    <col min="7193" max="7193" width="2.28515625" style="363" customWidth="1"/>
    <col min="7194" max="7194" width="6.7109375" style="363" customWidth="1"/>
    <col min="7195" max="7195" width="2.28515625" style="363" customWidth="1"/>
    <col min="7196" max="7196" width="7.5703125" style="363" customWidth="1"/>
    <col min="7197" max="7197" width="2.28515625" style="363" customWidth="1"/>
    <col min="7198" max="7198" width="7.5703125" style="363" customWidth="1"/>
    <col min="7199" max="7199" width="2.28515625" style="363" customWidth="1"/>
    <col min="7200" max="7200" width="7.5703125" style="363" customWidth="1"/>
    <col min="7201" max="7201" width="2.28515625" style="363" customWidth="1"/>
    <col min="7202" max="7202" width="7.5703125" style="363" customWidth="1"/>
    <col min="7203" max="7203" width="2.28515625" style="363" customWidth="1"/>
    <col min="7204" max="7204" width="7.5703125" style="363" customWidth="1"/>
    <col min="7205" max="7205" width="2.28515625" style="363" customWidth="1"/>
    <col min="7206" max="7206" width="7.5703125" style="363" customWidth="1"/>
    <col min="7207" max="7207" width="2.28515625" style="363" customWidth="1"/>
    <col min="7208" max="7208" width="7.5703125" style="363" customWidth="1"/>
    <col min="7209" max="7209" width="2.28515625" style="363" customWidth="1"/>
    <col min="7210" max="7210" width="7.5703125" style="363" customWidth="1"/>
    <col min="7211" max="7211" width="2.28515625" style="363" customWidth="1"/>
    <col min="7212" max="7212" width="7.5703125" style="363" customWidth="1"/>
    <col min="7213" max="7213" width="2.28515625" style="363" customWidth="1"/>
    <col min="7214" max="7214" width="7.5703125" style="363" customWidth="1"/>
    <col min="7215" max="7215" width="2.28515625" style="363" customWidth="1"/>
    <col min="7216" max="7216" width="7.5703125" style="363" customWidth="1"/>
    <col min="7217" max="7217" width="2.28515625" style="363" customWidth="1"/>
    <col min="7218" max="7218" width="7.5703125" style="363" customWidth="1"/>
    <col min="7219" max="7219" width="2.28515625" style="363" customWidth="1"/>
    <col min="7220" max="7220" width="7.5703125" style="363" customWidth="1"/>
    <col min="7221" max="7221" width="2.28515625" style="363" customWidth="1"/>
    <col min="7222" max="7222" width="7.5703125" style="363" customWidth="1"/>
    <col min="7223" max="7223" width="2.28515625" style="363" customWidth="1"/>
    <col min="7224" max="7224" width="7.5703125" style="363" customWidth="1"/>
    <col min="7225" max="7225" width="2.28515625" style="363" customWidth="1"/>
    <col min="7226" max="7226" width="7.5703125" style="363" customWidth="1"/>
    <col min="7227" max="7227" width="2.28515625" style="363" customWidth="1"/>
    <col min="7228" max="7228" width="7.5703125" style="363" customWidth="1"/>
    <col min="7229" max="7229" width="2.28515625" style="363" customWidth="1"/>
    <col min="7230" max="7420" width="11.42578125" style="363"/>
    <col min="7421" max="7421" width="19.7109375" style="363" customWidth="1"/>
    <col min="7422" max="7422" width="6.140625" style="363" customWidth="1"/>
    <col min="7423" max="7423" width="2.28515625" style="363" customWidth="1"/>
    <col min="7424" max="7424" width="6.7109375" style="363" customWidth="1"/>
    <col min="7425" max="7425" width="2.28515625" style="363" customWidth="1"/>
    <col min="7426" max="7426" width="6.7109375" style="363" customWidth="1"/>
    <col min="7427" max="7427" width="2.28515625" style="363" customWidth="1"/>
    <col min="7428" max="7428" width="6.7109375" style="363" customWidth="1"/>
    <col min="7429" max="7429" width="2.28515625" style="363" customWidth="1"/>
    <col min="7430" max="7430" width="6.140625" style="363" customWidth="1"/>
    <col min="7431" max="7431" width="2.28515625" style="363" customWidth="1"/>
    <col min="7432" max="7432" width="6.7109375" style="363" customWidth="1"/>
    <col min="7433" max="7433" width="2.28515625" style="363" customWidth="1"/>
    <col min="7434" max="7434" width="6.7109375" style="363" customWidth="1"/>
    <col min="7435" max="7435" width="2.28515625" style="363" customWidth="1"/>
    <col min="7436" max="7436" width="6.28515625" style="363" customWidth="1"/>
    <col min="7437" max="7437" width="2.28515625" style="363" customWidth="1"/>
    <col min="7438" max="7438" width="6.7109375" style="363" customWidth="1"/>
    <col min="7439" max="7439" width="2.28515625" style="363" customWidth="1"/>
    <col min="7440" max="7440" width="6.7109375" style="363" customWidth="1"/>
    <col min="7441" max="7441" width="2.28515625" style="363" customWidth="1"/>
    <col min="7442" max="7442" width="6.7109375" style="363" customWidth="1"/>
    <col min="7443" max="7443" width="2.28515625" style="363" customWidth="1"/>
    <col min="7444" max="7444" width="6.7109375" style="363" customWidth="1"/>
    <col min="7445" max="7445" width="2.28515625" style="363" customWidth="1"/>
    <col min="7446" max="7446" width="5.7109375" style="363" customWidth="1"/>
    <col min="7447" max="7447" width="2.28515625" style="363" customWidth="1"/>
    <col min="7448" max="7448" width="6.7109375" style="363" customWidth="1"/>
    <col min="7449" max="7449" width="2.28515625" style="363" customWidth="1"/>
    <col min="7450" max="7450" width="6.7109375" style="363" customWidth="1"/>
    <col min="7451" max="7451" width="2.28515625" style="363" customWidth="1"/>
    <col min="7452" max="7452" width="7.5703125" style="363" customWidth="1"/>
    <col min="7453" max="7453" width="2.28515625" style="363" customWidth="1"/>
    <col min="7454" max="7454" width="7.5703125" style="363" customWidth="1"/>
    <col min="7455" max="7455" width="2.28515625" style="363" customWidth="1"/>
    <col min="7456" max="7456" width="7.5703125" style="363" customWidth="1"/>
    <col min="7457" max="7457" width="2.28515625" style="363" customWidth="1"/>
    <col min="7458" max="7458" width="7.5703125" style="363" customWidth="1"/>
    <col min="7459" max="7459" width="2.28515625" style="363" customWidth="1"/>
    <col min="7460" max="7460" width="7.5703125" style="363" customWidth="1"/>
    <col min="7461" max="7461" width="2.28515625" style="363" customWidth="1"/>
    <col min="7462" max="7462" width="7.5703125" style="363" customWidth="1"/>
    <col min="7463" max="7463" width="2.28515625" style="363" customWidth="1"/>
    <col min="7464" max="7464" width="7.5703125" style="363" customWidth="1"/>
    <col min="7465" max="7465" width="2.28515625" style="363" customWidth="1"/>
    <col min="7466" max="7466" width="7.5703125" style="363" customWidth="1"/>
    <col min="7467" max="7467" width="2.28515625" style="363" customWidth="1"/>
    <col min="7468" max="7468" width="7.5703125" style="363" customWidth="1"/>
    <col min="7469" max="7469" width="2.28515625" style="363" customWidth="1"/>
    <col min="7470" max="7470" width="7.5703125" style="363" customWidth="1"/>
    <col min="7471" max="7471" width="2.28515625" style="363" customWidth="1"/>
    <col min="7472" max="7472" width="7.5703125" style="363" customWidth="1"/>
    <col min="7473" max="7473" width="2.28515625" style="363" customWidth="1"/>
    <col min="7474" max="7474" width="7.5703125" style="363" customWidth="1"/>
    <col min="7475" max="7475" width="2.28515625" style="363" customWidth="1"/>
    <col min="7476" max="7476" width="7.5703125" style="363" customWidth="1"/>
    <col min="7477" max="7477" width="2.28515625" style="363" customWidth="1"/>
    <col min="7478" max="7478" width="7.5703125" style="363" customWidth="1"/>
    <col min="7479" max="7479" width="2.28515625" style="363" customWidth="1"/>
    <col min="7480" max="7480" width="7.5703125" style="363" customWidth="1"/>
    <col min="7481" max="7481" width="2.28515625" style="363" customWidth="1"/>
    <col min="7482" max="7482" width="7.5703125" style="363" customWidth="1"/>
    <col min="7483" max="7483" width="2.28515625" style="363" customWidth="1"/>
    <col min="7484" max="7484" width="7.5703125" style="363" customWidth="1"/>
    <col min="7485" max="7485" width="2.28515625" style="363" customWidth="1"/>
    <col min="7486" max="7676" width="11.42578125" style="363"/>
    <col min="7677" max="7677" width="19.7109375" style="363" customWidth="1"/>
    <col min="7678" max="7678" width="6.140625" style="363" customWidth="1"/>
    <col min="7679" max="7679" width="2.28515625" style="363" customWidth="1"/>
    <col min="7680" max="7680" width="6.7109375" style="363" customWidth="1"/>
    <col min="7681" max="7681" width="2.28515625" style="363" customWidth="1"/>
    <col min="7682" max="7682" width="6.7109375" style="363" customWidth="1"/>
    <col min="7683" max="7683" width="2.28515625" style="363" customWidth="1"/>
    <col min="7684" max="7684" width="6.7109375" style="363" customWidth="1"/>
    <col min="7685" max="7685" width="2.28515625" style="363" customWidth="1"/>
    <col min="7686" max="7686" width="6.140625" style="363" customWidth="1"/>
    <col min="7687" max="7687" width="2.28515625" style="363" customWidth="1"/>
    <col min="7688" max="7688" width="6.7109375" style="363" customWidth="1"/>
    <col min="7689" max="7689" width="2.28515625" style="363" customWidth="1"/>
    <col min="7690" max="7690" width="6.7109375" style="363" customWidth="1"/>
    <col min="7691" max="7691" width="2.28515625" style="363" customWidth="1"/>
    <col min="7692" max="7692" width="6.28515625" style="363" customWidth="1"/>
    <col min="7693" max="7693" width="2.28515625" style="363" customWidth="1"/>
    <col min="7694" max="7694" width="6.7109375" style="363" customWidth="1"/>
    <col min="7695" max="7695" width="2.28515625" style="363" customWidth="1"/>
    <col min="7696" max="7696" width="6.7109375" style="363" customWidth="1"/>
    <col min="7697" max="7697" width="2.28515625" style="363" customWidth="1"/>
    <col min="7698" max="7698" width="6.7109375" style="363" customWidth="1"/>
    <col min="7699" max="7699" width="2.28515625" style="363" customWidth="1"/>
    <col min="7700" max="7700" width="6.7109375" style="363" customWidth="1"/>
    <col min="7701" max="7701" width="2.28515625" style="363" customWidth="1"/>
    <col min="7702" max="7702" width="5.7109375" style="363" customWidth="1"/>
    <col min="7703" max="7703" width="2.28515625" style="363" customWidth="1"/>
    <col min="7704" max="7704" width="6.7109375" style="363" customWidth="1"/>
    <col min="7705" max="7705" width="2.28515625" style="363" customWidth="1"/>
    <col min="7706" max="7706" width="6.7109375" style="363" customWidth="1"/>
    <col min="7707" max="7707" width="2.28515625" style="363" customWidth="1"/>
    <col min="7708" max="7708" width="7.5703125" style="363" customWidth="1"/>
    <col min="7709" max="7709" width="2.28515625" style="363" customWidth="1"/>
    <col min="7710" max="7710" width="7.5703125" style="363" customWidth="1"/>
    <col min="7711" max="7711" width="2.28515625" style="363" customWidth="1"/>
    <col min="7712" max="7712" width="7.5703125" style="363" customWidth="1"/>
    <col min="7713" max="7713" width="2.28515625" style="363" customWidth="1"/>
    <col min="7714" max="7714" width="7.5703125" style="363" customWidth="1"/>
    <col min="7715" max="7715" width="2.28515625" style="363" customWidth="1"/>
    <col min="7716" max="7716" width="7.5703125" style="363" customWidth="1"/>
    <col min="7717" max="7717" width="2.28515625" style="363" customWidth="1"/>
    <col min="7718" max="7718" width="7.5703125" style="363" customWidth="1"/>
    <col min="7719" max="7719" width="2.28515625" style="363" customWidth="1"/>
    <col min="7720" max="7720" width="7.5703125" style="363" customWidth="1"/>
    <col min="7721" max="7721" width="2.28515625" style="363" customWidth="1"/>
    <col min="7722" max="7722" width="7.5703125" style="363" customWidth="1"/>
    <col min="7723" max="7723" width="2.28515625" style="363" customWidth="1"/>
    <col min="7724" max="7724" width="7.5703125" style="363" customWidth="1"/>
    <col min="7725" max="7725" width="2.28515625" style="363" customWidth="1"/>
    <col min="7726" max="7726" width="7.5703125" style="363" customWidth="1"/>
    <col min="7727" max="7727" width="2.28515625" style="363" customWidth="1"/>
    <col min="7728" max="7728" width="7.5703125" style="363" customWidth="1"/>
    <col min="7729" max="7729" width="2.28515625" style="363" customWidth="1"/>
    <col min="7730" max="7730" width="7.5703125" style="363" customWidth="1"/>
    <col min="7731" max="7731" width="2.28515625" style="363" customWidth="1"/>
    <col min="7732" max="7732" width="7.5703125" style="363" customWidth="1"/>
    <col min="7733" max="7733" width="2.28515625" style="363" customWidth="1"/>
    <col min="7734" max="7734" width="7.5703125" style="363" customWidth="1"/>
    <col min="7735" max="7735" width="2.28515625" style="363" customWidth="1"/>
    <col min="7736" max="7736" width="7.5703125" style="363" customWidth="1"/>
    <col min="7737" max="7737" width="2.28515625" style="363" customWidth="1"/>
    <col min="7738" max="7738" width="7.5703125" style="363" customWidth="1"/>
    <col min="7739" max="7739" width="2.28515625" style="363" customWidth="1"/>
    <col min="7740" max="7740" width="7.5703125" style="363" customWidth="1"/>
    <col min="7741" max="7741" width="2.28515625" style="363" customWidth="1"/>
    <col min="7742" max="7932" width="11.42578125" style="363"/>
    <col min="7933" max="7933" width="19.7109375" style="363" customWidth="1"/>
    <col min="7934" max="7934" width="6.140625" style="363" customWidth="1"/>
    <col min="7935" max="7935" width="2.28515625" style="363" customWidth="1"/>
    <col min="7936" max="7936" width="6.7109375" style="363" customWidth="1"/>
    <col min="7937" max="7937" width="2.28515625" style="363" customWidth="1"/>
    <col min="7938" max="7938" width="6.7109375" style="363" customWidth="1"/>
    <col min="7939" max="7939" width="2.28515625" style="363" customWidth="1"/>
    <col min="7940" max="7940" width="6.7109375" style="363" customWidth="1"/>
    <col min="7941" max="7941" width="2.28515625" style="363" customWidth="1"/>
    <col min="7942" max="7942" width="6.140625" style="363" customWidth="1"/>
    <col min="7943" max="7943" width="2.28515625" style="363" customWidth="1"/>
    <col min="7944" max="7944" width="6.7109375" style="363" customWidth="1"/>
    <col min="7945" max="7945" width="2.28515625" style="363" customWidth="1"/>
    <col min="7946" max="7946" width="6.7109375" style="363" customWidth="1"/>
    <col min="7947" max="7947" width="2.28515625" style="363" customWidth="1"/>
    <col min="7948" max="7948" width="6.28515625" style="363" customWidth="1"/>
    <col min="7949" max="7949" width="2.28515625" style="363" customWidth="1"/>
    <col min="7950" max="7950" width="6.7109375" style="363" customWidth="1"/>
    <col min="7951" max="7951" width="2.28515625" style="363" customWidth="1"/>
    <col min="7952" max="7952" width="6.7109375" style="363" customWidth="1"/>
    <col min="7953" max="7953" width="2.28515625" style="363" customWidth="1"/>
    <col min="7954" max="7954" width="6.7109375" style="363" customWidth="1"/>
    <col min="7955" max="7955" width="2.28515625" style="363" customWidth="1"/>
    <col min="7956" max="7956" width="6.7109375" style="363" customWidth="1"/>
    <col min="7957" max="7957" width="2.28515625" style="363" customWidth="1"/>
    <col min="7958" max="7958" width="5.7109375" style="363" customWidth="1"/>
    <col min="7959" max="7959" width="2.28515625" style="363" customWidth="1"/>
    <col min="7960" max="7960" width="6.7109375" style="363" customWidth="1"/>
    <col min="7961" max="7961" width="2.28515625" style="363" customWidth="1"/>
    <col min="7962" max="7962" width="6.7109375" style="363" customWidth="1"/>
    <col min="7963" max="7963" width="2.28515625" style="363" customWidth="1"/>
    <col min="7964" max="7964" width="7.5703125" style="363" customWidth="1"/>
    <col min="7965" max="7965" width="2.28515625" style="363" customWidth="1"/>
    <col min="7966" max="7966" width="7.5703125" style="363" customWidth="1"/>
    <col min="7967" max="7967" width="2.28515625" style="363" customWidth="1"/>
    <col min="7968" max="7968" width="7.5703125" style="363" customWidth="1"/>
    <col min="7969" max="7969" width="2.28515625" style="363" customWidth="1"/>
    <col min="7970" max="7970" width="7.5703125" style="363" customWidth="1"/>
    <col min="7971" max="7971" width="2.28515625" style="363" customWidth="1"/>
    <col min="7972" max="7972" width="7.5703125" style="363" customWidth="1"/>
    <col min="7973" max="7973" width="2.28515625" style="363" customWidth="1"/>
    <col min="7974" max="7974" width="7.5703125" style="363" customWidth="1"/>
    <col min="7975" max="7975" width="2.28515625" style="363" customWidth="1"/>
    <col min="7976" max="7976" width="7.5703125" style="363" customWidth="1"/>
    <col min="7977" max="7977" width="2.28515625" style="363" customWidth="1"/>
    <col min="7978" max="7978" width="7.5703125" style="363" customWidth="1"/>
    <col min="7979" max="7979" width="2.28515625" style="363" customWidth="1"/>
    <col min="7980" max="7980" width="7.5703125" style="363" customWidth="1"/>
    <col min="7981" max="7981" width="2.28515625" style="363" customWidth="1"/>
    <col min="7982" max="7982" width="7.5703125" style="363" customWidth="1"/>
    <col min="7983" max="7983" width="2.28515625" style="363" customWidth="1"/>
    <col min="7984" max="7984" width="7.5703125" style="363" customWidth="1"/>
    <col min="7985" max="7985" width="2.28515625" style="363" customWidth="1"/>
    <col min="7986" max="7986" width="7.5703125" style="363" customWidth="1"/>
    <col min="7987" max="7987" width="2.28515625" style="363" customWidth="1"/>
    <col min="7988" max="7988" width="7.5703125" style="363" customWidth="1"/>
    <col min="7989" max="7989" width="2.28515625" style="363" customWidth="1"/>
    <col min="7990" max="7990" width="7.5703125" style="363" customWidth="1"/>
    <col min="7991" max="7991" width="2.28515625" style="363" customWidth="1"/>
    <col min="7992" max="7992" width="7.5703125" style="363" customWidth="1"/>
    <col min="7993" max="7993" width="2.28515625" style="363" customWidth="1"/>
    <col min="7994" max="7994" width="7.5703125" style="363" customWidth="1"/>
    <col min="7995" max="7995" width="2.28515625" style="363" customWidth="1"/>
    <col min="7996" max="7996" width="7.5703125" style="363" customWidth="1"/>
    <col min="7997" max="7997" width="2.28515625" style="363" customWidth="1"/>
    <col min="7998" max="8188" width="11.42578125" style="363"/>
    <col min="8189" max="8189" width="19.7109375" style="363" customWidth="1"/>
    <col min="8190" max="8190" width="6.140625" style="363" customWidth="1"/>
    <col min="8191" max="8191" width="2.28515625" style="363" customWidth="1"/>
    <col min="8192" max="8192" width="6.7109375" style="363" customWidth="1"/>
    <col min="8193" max="8193" width="2.28515625" style="363" customWidth="1"/>
    <col min="8194" max="8194" width="6.7109375" style="363" customWidth="1"/>
    <col min="8195" max="8195" width="2.28515625" style="363" customWidth="1"/>
    <col min="8196" max="8196" width="6.7109375" style="363" customWidth="1"/>
    <col min="8197" max="8197" width="2.28515625" style="363" customWidth="1"/>
    <col min="8198" max="8198" width="6.140625" style="363" customWidth="1"/>
    <col min="8199" max="8199" width="2.28515625" style="363" customWidth="1"/>
    <col min="8200" max="8200" width="6.7109375" style="363" customWidth="1"/>
    <col min="8201" max="8201" width="2.28515625" style="363" customWidth="1"/>
    <col min="8202" max="8202" width="6.7109375" style="363" customWidth="1"/>
    <col min="8203" max="8203" width="2.28515625" style="363" customWidth="1"/>
    <col min="8204" max="8204" width="6.28515625" style="363" customWidth="1"/>
    <col min="8205" max="8205" width="2.28515625" style="363" customWidth="1"/>
    <col min="8206" max="8206" width="6.7109375" style="363" customWidth="1"/>
    <col min="8207" max="8207" width="2.28515625" style="363" customWidth="1"/>
    <col min="8208" max="8208" width="6.7109375" style="363" customWidth="1"/>
    <col min="8209" max="8209" width="2.28515625" style="363" customWidth="1"/>
    <col min="8210" max="8210" width="6.7109375" style="363" customWidth="1"/>
    <col min="8211" max="8211" width="2.28515625" style="363" customWidth="1"/>
    <col min="8212" max="8212" width="6.7109375" style="363" customWidth="1"/>
    <col min="8213" max="8213" width="2.28515625" style="363" customWidth="1"/>
    <col min="8214" max="8214" width="5.7109375" style="363" customWidth="1"/>
    <col min="8215" max="8215" width="2.28515625" style="363" customWidth="1"/>
    <col min="8216" max="8216" width="6.7109375" style="363" customWidth="1"/>
    <col min="8217" max="8217" width="2.28515625" style="363" customWidth="1"/>
    <col min="8218" max="8218" width="6.7109375" style="363" customWidth="1"/>
    <col min="8219" max="8219" width="2.28515625" style="363" customWidth="1"/>
    <col min="8220" max="8220" width="7.5703125" style="363" customWidth="1"/>
    <col min="8221" max="8221" width="2.28515625" style="363" customWidth="1"/>
    <col min="8222" max="8222" width="7.5703125" style="363" customWidth="1"/>
    <col min="8223" max="8223" width="2.28515625" style="363" customWidth="1"/>
    <col min="8224" max="8224" width="7.5703125" style="363" customWidth="1"/>
    <col min="8225" max="8225" width="2.28515625" style="363" customWidth="1"/>
    <col min="8226" max="8226" width="7.5703125" style="363" customWidth="1"/>
    <col min="8227" max="8227" width="2.28515625" style="363" customWidth="1"/>
    <col min="8228" max="8228" width="7.5703125" style="363" customWidth="1"/>
    <col min="8229" max="8229" width="2.28515625" style="363" customWidth="1"/>
    <col min="8230" max="8230" width="7.5703125" style="363" customWidth="1"/>
    <col min="8231" max="8231" width="2.28515625" style="363" customWidth="1"/>
    <col min="8232" max="8232" width="7.5703125" style="363" customWidth="1"/>
    <col min="8233" max="8233" width="2.28515625" style="363" customWidth="1"/>
    <col min="8234" max="8234" width="7.5703125" style="363" customWidth="1"/>
    <col min="8235" max="8235" width="2.28515625" style="363" customWidth="1"/>
    <col min="8236" max="8236" width="7.5703125" style="363" customWidth="1"/>
    <col min="8237" max="8237" width="2.28515625" style="363" customWidth="1"/>
    <col min="8238" max="8238" width="7.5703125" style="363" customWidth="1"/>
    <col min="8239" max="8239" width="2.28515625" style="363" customWidth="1"/>
    <col min="8240" max="8240" width="7.5703125" style="363" customWidth="1"/>
    <col min="8241" max="8241" width="2.28515625" style="363" customWidth="1"/>
    <col min="8242" max="8242" width="7.5703125" style="363" customWidth="1"/>
    <col min="8243" max="8243" width="2.28515625" style="363" customWidth="1"/>
    <col min="8244" max="8244" width="7.5703125" style="363" customWidth="1"/>
    <col min="8245" max="8245" width="2.28515625" style="363" customWidth="1"/>
    <col min="8246" max="8246" width="7.5703125" style="363" customWidth="1"/>
    <col min="8247" max="8247" width="2.28515625" style="363" customWidth="1"/>
    <col min="8248" max="8248" width="7.5703125" style="363" customWidth="1"/>
    <col min="8249" max="8249" width="2.28515625" style="363" customWidth="1"/>
    <col min="8250" max="8250" width="7.5703125" style="363" customWidth="1"/>
    <col min="8251" max="8251" width="2.28515625" style="363" customWidth="1"/>
    <col min="8252" max="8252" width="7.5703125" style="363" customWidth="1"/>
    <col min="8253" max="8253" width="2.28515625" style="363" customWidth="1"/>
    <col min="8254" max="8444" width="11.42578125" style="363"/>
    <col min="8445" max="8445" width="19.7109375" style="363" customWidth="1"/>
    <col min="8446" max="8446" width="6.140625" style="363" customWidth="1"/>
    <col min="8447" max="8447" width="2.28515625" style="363" customWidth="1"/>
    <col min="8448" max="8448" width="6.7109375" style="363" customWidth="1"/>
    <col min="8449" max="8449" width="2.28515625" style="363" customWidth="1"/>
    <col min="8450" max="8450" width="6.7109375" style="363" customWidth="1"/>
    <col min="8451" max="8451" width="2.28515625" style="363" customWidth="1"/>
    <col min="8452" max="8452" width="6.7109375" style="363" customWidth="1"/>
    <col min="8453" max="8453" width="2.28515625" style="363" customWidth="1"/>
    <col min="8454" max="8454" width="6.140625" style="363" customWidth="1"/>
    <col min="8455" max="8455" width="2.28515625" style="363" customWidth="1"/>
    <col min="8456" max="8456" width="6.7109375" style="363" customWidth="1"/>
    <col min="8457" max="8457" width="2.28515625" style="363" customWidth="1"/>
    <col min="8458" max="8458" width="6.7109375" style="363" customWidth="1"/>
    <col min="8459" max="8459" width="2.28515625" style="363" customWidth="1"/>
    <col min="8460" max="8460" width="6.28515625" style="363" customWidth="1"/>
    <col min="8461" max="8461" width="2.28515625" style="363" customWidth="1"/>
    <col min="8462" max="8462" width="6.7109375" style="363" customWidth="1"/>
    <col min="8463" max="8463" width="2.28515625" style="363" customWidth="1"/>
    <col min="8464" max="8464" width="6.7109375" style="363" customWidth="1"/>
    <col min="8465" max="8465" width="2.28515625" style="363" customWidth="1"/>
    <col min="8466" max="8466" width="6.7109375" style="363" customWidth="1"/>
    <col min="8467" max="8467" width="2.28515625" style="363" customWidth="1"/>
    <col min="8468" max="8468" width="6.7109375" style="363" customWidth="1"/>
    <col min="8469" max="8469" width="2.28515625" style="363" customWidth="1"/>
    <col min="8470" max="8470" width="5.7109375" style="363" customWidth="1"/>
    <col min="8471" max="8471" width="2.28515625" style="363" customWidth="1"/>
    <col min="8472" max="8472" width="6.7109375" style="363" customWidth="1"/>
    <col min="8473" max="8473" width="2.28515625" style="363" customWidth="1"/>
    <col min="8474" max="8474" width="6.7109375" style="363" customWidth="1"/>
    <col min="8475" max="8475" width="2.28515625" style="363" customWidth="1"/>
    <col min="8476" max="8476" width="7.5703125" style="363" customWidth="1"/>
    <col min="8477" max="8477" width="2.28515625" style="363" customWidth="1"/>
    <col min="8478" max="8478" width="7.5703125" style="363" customWidth="1"/>
    <col min="8479" max="8479" width="2.28515625" style="363" customWidth="1"/>
    <col min="8480" max="8480" width="7.5703125" style="363" customWidth="1"/>
    <col min="8481" max="8481" width="2.28515625" style="363" customWidth="1"/>
    <col min="8482" max="8482" width="7.5703125" style="363" customWidth="1"/>
    <col min="8483" max="8483" width="2.28515625" style="363" customWidth="1"/>
    <col min="8484" max="8484" width="7.5703125" style="363" customWidth="1"/>
    <col min="8485" max="8485" width="2.28515625" style="363" customWidth="1"/>
    <col min="8486" max="8486" width="7.5703125" style="363" customWidth="1"/>
    <col min="8487" max="8487" width="2.28515625" style="363" customWidth="1"/>
    <col min="8488" max="8488" width="7.5703125" style="363" customWidth="1"/>
    <col min="8489" max="8489" width="2.28515625" style="363" customWidth="1"/>
    <col min="8490" max="8490" width="7.5703125" style="363" customWidth="1"/>
    <col min="8491" max="8491" width="2.28515625" style="363" customWidth="1"/>
    <col min="8492" max="8492" width="7.5703125" style="363" customWidth="1"/>
    <col min="8493" max="8493" width="2.28515625" style="363" customWidth="1"/>
    <col min="8494" max="8494" width="7.5703125" style="363" customWidth="1"/>
    <col min="8495" max="8495" width="2.28515625" style="363" customWidth="1"/>
    <col min="8496" max="8496" width="7.5703125" style="363" customWidth="1"/>
    <col min="8497" max="8497" width="2.28515625" style="363" customWidth="1"/>
    <col min="8498" max="8498" width="7.5703125" style="363" customWidth="1"/>
    <col min="8499" max="8499" width="2.28515625" style="363" customWidth="1"/>
    <col min="8500" max="8500" width="7.5703125" style="363" customWidth="1"/>
    <col min="8501" max="8501" width="2.28515625" style="363" customWidth="1"/>
    <col min="8502" max="8502" width="7.5703125" style="363" customWidth="1"/>
    <col min="8503" max="8503" width="2.28515625" style="363" customWidth="1"/>
    <col min="8504" max="8504" width="7.5703125" style="363" customWidth="1"/>
    <col min="8505" max="8505" width="2.28515625" style="363" customWidth="1"/>
    <col min="8506" max="8506" width="7.5703125" style="363" customWidth="1"/>
    <col min="8507" max="8507" width="2.28515625" style="363" customWidth="1"/>
    <col min="8508" max="8508" width="7.5703125" style="363" customWidth="1"/>
    <col min="8509" max="8509" width="2.28515625" style="363" customWidth="1"/>
    <col min="8510" max="8700" width="11.42578125" style="363"/>
    <col min="8701" max="8701" width="19.7109375" style="363" customWidth="1"/>
    <col min="8702" max="8702" width="6.140625" style="363" customWidth="1"/>
    <col min="8703" max="8703" width="2.28515625" style="363" customWidth="1"/>
    <col min="8704" max="8704" width="6.7109375" style="363" customWidth="1"/>
    <col min="8705" max="8705" width="2.28515625" style="363" customWidth="1"/>
    <col min="8706" max="8706" width="6.7109375" style="363" customWidth="1"/>
    <col min="8707" max="8707" width="2.28515625" style="363" customWidth="1"/>
    <col min="8708" max="8708" width="6.7109375" style="363" customWidth="1"/>
    <col min="8709" max="8709" width="2.28515625" style="363" customWidth="1"/>
    <col min="8710" max="8710" width="6.140625" style="363" customWidth="1"/>
    <col min="8711" max="8711" width="2.28515625" style="363" customWidth="1"/>
    <col min="8712" max="8712" width="6.7109375" style="363" customWidth="1"/>
    <col min="8713" max="8713" width="2.28515625" style="363" customWidth="1"/>
    <col min="8714" max="8714" width="6.7109375" style="363" customWidth="1"/>
    <col min="8715" max="8715" width="2.28515625" style="363" customWidth="1"/>
    <col min="8716" max="8716" width="6.28515625" style="363" customWidth="1"/>
    <col min="8717" max="8717" width="2.28515625" style="363" customWidth="1"/>
    <col min="8718" max="8718" width="6.7109375" style="363" customWidth="1"/>
    <col min="8719" max="8719" width="2.28515625" style="363" customWidth="1"/>
    <col min="8720" max="8720" width="6.7109375" style="363" customWidth="1"/>
    <col min="8721" max="8721" width="2.28515625" style="363" customWidth="1"/>
    <col min="8722" max="8722" width="6.7109375" style="363" customWidth="1"/>
    <col min="8723" max="8723" width="2.28515625" style="363" customWidth="1"/>
    <col min="8724" max="8724" width="6.7109375" style="363" customWidth="1"/>
    <col min="8725" max="8725" width="2.28515625" style="363" customWidth="1"/>
    <col min="8726" max="8726" width="5.7109375" style="363" customWidth="1"/>
    <col min="8727" max="8727" width="2.28515625" style="363" customWidth="1"/>
    <col min="8728" max="8728" width="6.7109375" style="363" customWidth="1"/>
    <col min="8729" max="8729" width="2.28515625" style="363" customWidth="1"/>
    <col min="8730" max="8730" width="6.7109375" style="363" customWidth="1"/>
    <col min="8731" max="8731" width="2.28515625" style="363" customWidth="1"/>
    <col min="8732" max="8732" width="7.5703125" style="363" customWidth="1"/>
    <col min="8733" max="8733" width="2.28515625" style="363" customWidth="1"/>
    <col min="8734" max="8734" width="7.5703125" style="363" customWidth="1"/>
    <col min="8735" max="8735" width="2.28515625" style="363" customWidth="1"/>
    <col min="8736" max="8736" width="7.5703125" style="363" customWidth="1"/>
    <col min="8737" max="8737" width="2.28515625" style="363" customWidth="1"/>
    <col min="8738" max="8738" width="7.5703125" style="363" customWidth="1"/>
    <col min="8739" max="8739" width="2.28515625" style="363" customWidth="1"/>
    <col min="8740" max="8740" width="7.5703125" style="363" customWidth="1"/>
    <col min="8741" max="8741" width="2.28515625" style="363" customWidth="1"/>
    <col min="8742" max="8742" width="7.5703125" style="363" customWidth="1"/>
    <col min="8743" max="8743" width="2.28515625" style="363" customWidth="1"/>
    <col min="8744" max="8744" width="7.5703125" style="363" customWidth="1"/>
    <col min="8745" max="8745" width="2.28515625" style="363" customWidth="1"/>
    <col min="8746" max="8746" width="7.5703125" style="363" customWidth="1"/>
    <col min="8747" max="8747" width="2.28515625" style="363" customWidth="1"/>
    <col min="8748" max="8748" width="7.5703125" style="363" customWidth="1"/>
    <col min="8749" max="8749" width="2.28515625" style="363" customWidth="1"/>
    <col min="8750" max="8750" width="7.5703125" style="363" customWidth="1"/>
    <col min="8751" max="8751" width="2.28515625" style="363" customWidth="1"/>
    <col min="8752" max="8752" width="7.5703125" style="363" customWidth="1"/>
    <col min="8753" max="8753" width="2.28515625" style="363" customWidth="1"/>
    <col min="8754" max="8754" width="7.5703125" style="363" customWidth="1"/>
    <col min="8755" max="8755" width="2.28515625" style="363" customWidth="1"/>
    <col min="8756" max="8756" width="7.5703125" style="363" customWidth="1"/>
    <col min="8757" max="8757" width="2.28515625" style="363" customWidth="1"/>
    <col min="8758" max="8758" width="7.5703125" style="363" customWidth="1"/>
    <col min="8759" max="8759" width="2.28515625" style="363" customWidth="1"/>
    <col min="8760" max="8760" width="7.5703125" style="363" customWidth="1"/>
    <col min="8761" max="8761" width="2.28515625" style="363" customWidth="1"/>
    <col min="8762" max="8762" width="7.5703125" style="363" customWidth="1"/>
    <col min="8763" max="8763" width="2.28515625" style="363" customWidth="1"/>
    <col min="8764" max="8764" width="7.5703125" style="363" customWidth="1"/>
    <col min="8765" max="8765" width="2.28515625" style="363" customWidth="1"/>
    <col min="8766" max="8956" width="11.42578125" style="363"/>
    <col min="8957" max="8957" width="19.7109375" style="363" customWidth="1"/>
    <col min="8958" max="8958" width="6.140625" style="363" customWidth="1"/>
    <col min="8959" max="8959" width="2.28515625" style="363" customWidth="1"/>
    <col min="8960" max="8960" width="6.7109375" style="363" customWidth="1"/>
    <col min="8961" max="8961" width="2.28515625" style="363" customWidth="1"/>
    <col min="8962" max="8962" width="6.7109375" style="363" customWidth="1"/>
    <col min="8963" max="8963" width="2.28515625" style="363" customWidth="1"/>
    <col min="8964" max="8964" width="6.7109375" style="363" customWidth="1"/>
    <col min="8965" max="8965" width="2.28515625" style="363" customWidth="1"/>
    <col min="8966" max="8966" width="6.140625" style="363" customWidth="1"/>
    <col min="8967" max="8967" width="2.28515625" style="363" customWidth="1"/>
    <col min="8968" max="8968" width="6.7109375" style="363" customWidth="1"/>
    <col min="8969" max="8969" width="2.28515625" style="363" customWidth="1"/>
    <col min="8970" max="8970" width="6.7109375" style="363" customWidth="1"/>
    <col min="8971" max="8971" width="2.28515625" style="363" customWidth="1"/>
    <col min="8972" max="8972" width="6.28515625" style="363" customWidth="1"/>
    <col min="8973" max="8973" width="2.28515625" style="363" customWidth="1"/>
    <col min="8974" max="8974" width="6.7109375" style="363" customWidth="1"/>
    <col min="8975" max="8975" width="2.28515625" style="363" customWidth="1"/>
    <col min="8976" max="8976" width="6.7109375" style="363" customWidth="1"/>
    <col min="8977" max="8977" width="2.28515625" style="363" customWidth="1"/>
    <col min="8978" max="8978" width="6.7109375" style="363" customWidth="1"/>
    <col min="8979" max="8979" width="2.28515625" style="363" customWidth="1"/>
    <col min="8980" max="8980" width="6.7109375" style="363" customWidth="1"/>
    <col min="8981" max="8981" width="2.28515625" style="363" customWidth="1"/>
    <col min="8982" max="8982" width="5.7109375" style="363" customWidth="1"/>
    <col min="8983" max="8983" width="2.28515625" style="363" customWidth="1"/>
    <col min="8984" max="8984" width="6.7109375" style="363" customWidth="1"/>
    <col min="8985" max="8985" width="2.28515625" style="363" customWidth="1"/>
    <col min="8986" max="8986" width="6.7109375" style="363" customWidth="1"/>
    <col min="8987" max="8987" width="2.28515625" style="363" customWidth="1"/>
    <col min="8988" max="8988" width="7.5703125" style="363" customWidth="1"/>
    <col min="8989" max="8989" width="2.28515625" style="363" customWidth="1"/>
    <col min="8990" max="8990" width="7.5703125" style="363" customWidth="1"/>
    <col min="8991" max="8991" width="2.28515625" style="363" customWidth="1"/>
    <col min="8992" max="8992" width="7.5703125" style="363" customWidth="1"/>
    <col min="8993" max="8993" width="2.28515625" style="363" customWidth="1"/>
    <col min="8994" max="8994" width="7.5703125" style="363" customWidth="1"/>
    <col min="8995" max="8995" width="2.28515625" style="363" customWidth="1"/>
    <col min="8996" max="8996" width="7.5703125" style="363" customWidth="1"/>
    <col min="8997" max="8997" width="2.28515625" style="363" customWidth="1"/>
    <col min="8998" max="8998" width="7.5703125" style="363" customWidth="1"/>
    <col min="8999" max="8999" width="2.28515625" style="363" customWidth="1"/>
    <col min="9000" max="9000" width="7.5703125" style="363" customWidth="1"/>
    <col min="9001" max="9001" width="2.28515625" style="363" customWidth="1"/>
    <col min="9002" max="9002" width="7.5703125" style="363" customWidth="1"/>
    <col min="9003" max="9003" width="2.28515625" style="363" customWidth="1"/>
    <col min="9004" max="9004" width="7.5703125" style="363" customWidth="1"/>
    <col min="9005" max="9005" width="2.28515625" style="363" customWidth="1"/>
    <col min="9006" max="9006" width="7.5703125" style="363" customWidth="1"/>
    <col min="9007" max="9007" width="2.28515625" style="363" customWidth="1"/>
    <col min="9008" max="9008" width="7.5703125" style="363" customWidth="1"/>
    <col min="9009" max="9009" width="2.28515625" style="363" customWidth="1"/>
    <col min="9010" max="9010" width="7.5703125" style="363" customWidth="1"/>
    <col min="9011" max="9011" width="2.28515625" style="363" customWidth="1"/>
    <col min="9012" max="9012" width="7.5703125" style="363" customWidth="1"/>
    <col min="9013" max="9013" width="2.28515625" style="363" customWidth="1"/>
    <col min="9014" max="9014" width="7.5703125" style="363" customWidth="1"/>
    <col min="9015" max="9015" width="2.28515625" style="363" customWidth="1"/>
    <col min="9016" max="9016" width="7.5703125" style="363" customWidth="1"/>
    <col min="9017" max="9017" width="2.28515625" style="363" customWidth="1"/>
    <col min="9018" max="9018" width="7.5703125" style="363" customWidth="1"/>
    <col min="9019" max="9019" width="2.28515625" style="363" customWidth="1"/>
    <col min="9020" max="9020" width="7.5703125" style="363" customWidth="1"/>
    <col min="9021" max="9021" width="2.28515625" style="363" customWidth="1"/>
    <col min="9022" max="9212" width="11.42578125" style="363"/>
    <col min="9213" max="9213" width="19.7109375" style="363" customWidth="1"/>
    <col min="9214" max="9214" width="6.140625" style="363" customWidth="1"/>
    <col min="9215" max="9215" width="2.28515625" style="363" customWidth="1"/>
    <col min="9216" max="9216" width="6.7109375" style="363" customWidth="1"/>
    <col min="9217" max="9217" width="2.28515625" style="363" customWidth="1"/>
    <col min="9218" max="9218" width="6.7109375" style="363" customWidth="1"/>
    <col min="9219" max="9219" width="2.28515625" style="363" customWidth="1"/>
    <col min="9220" max="9220" width="6.7109375" style="363" customWidth="1"/>
    <col min="9221" max="9221" width="2.28515625" style="363" customWidth="1"/>
    <col min="9222" max="9222" width="6.140625" style="363" customWidth="1"/>
    <col min="9223" max="9223" width="2.28515625" style="363" customWidth="1"/>
    <col min="9224" max="9224" width="6.7109375" style="363" customWidth="1"/>
    <col min="9225" max="9225" width="2.28515625" style="363" customWidth="1"/>
    <col min="9226" max="9226" width="6.7109375" style="363" customWidth="1"/>
    <col min="9227" max="9227" width="2.28515625" style="363" customWidth="1"/>
    <col min="9228" max="9228" width="6.28515625" style="363" customWidth="1"/>
    <col min="9229" max="9229" width="2.28515625" style="363" customWidth="1"/>
    <col min="9230" max="9230" width="6.7109375" style="363" customWidth="1"/>
    <col min="9231" max="9231" width="2.28515625" style="363" customWidth="1"/>
    <col min="9232" max="9232" width="6.7109375" style="363" customWidth="1"/>
    <col min="9233" max="9233" width="2.28515625" style="363" customWidth="1"/>
    <col min="9234" max="9234" width="6.7109375" style="363" customWidth="1"/>
    <col min="9235" max="9235" width="2.28515625" style="363" customWidth="1"/>
    <col min="9236" max="9236" width="6.7109375" style="363" customWidth="1"/>
    <col min="9237" max="9237" width="2.28515625" style="363" customWidth="1"/>
    <col min="9238" max="9238" width="5.7109375" style="363" customWidth="1"/>
    <col min="9239" max="9239" width="2.28515625" style="363" customWidth="1"/>
    <col min="9240" max="9240" width="6.7109375" style="363" customWidth="1"/>
    <col min="9241" max="9241" width="2.28515625" style="363" customWidth="1"/>
    <col min="9242" max="9242" width="6.7109375" style="363" customWidth="1"/>
    <col min="9243" max="9243" width="2.28515625" style="363" customWidth="1"/>
    <col min="9244" max="9244" width="7.5703125" style="363" customWidth="1"/>
    <col min="9245" max="9245" width="2.28515625" style="363" customWidth="1"/>
    <col min="9246" max="9246" width="7.5703125" style="363" customWidth="1"/>
    <col min="9247" max="9247" width="2.28515625" style="363" customWidth="1"/>
    <col min="9248" max="9248" width="7.5703125" style="363" customWidth="1"/>
    <col min="9249" max="9249" width="2.28515625" style="363" customWidth="1"/>
    <col min="9250" max="9250" width="7.5703125" style="363" customWidth="1"/>
    <col min="9251" max="9251" width="2.28515625" style="363" customWidth="1"/>
    <col min="9252" max="9252" width="7.5703125" style="363" customWidth="1"/>
    <col min="9253" max="9253" width="2.28515625" style="363" customWidth="1"/>
    <col min="9254" max="9254" width="7.5703125" style="363" customWidth="1"/>
    <col min="9255" max="9255" width="2.28515625" style="363" customWidth="1"/>
    <col min="9256" max="9256" width="7.5703125" style="363" customWidth="1"/>
    <col min="9257" max="9257" width="2.28515625" style="363" customWidth="1"/>
    <col min="9258" max="9258" width="7.5703125" style="363" customWidth="1"/>
    <col min="9259" max="9259" width="2.28515625" style="363" customWidth="1"/>
    <col min="9260" max="9260" width="7.5703125" style="363" customWidth="1"/>
    <col min="9261" max="9261" width="2.28515625" style="363" customWidth="1"/>
    <col min="9262" max="9262" width="7.5703125" style="363" customWidth="1"/>
    <col min="9263" max="9263" width="2.28515625" style="363" customWidth="1"/>
    <col min="9264" max="9264" width="7.5703125" style="363" customWidth="1"/>
    <col min="9265" max="9265" width="2.28515625" style="363" customWidth="1"/>
    <col min="9266" max="9266" width="7.5703125" style="363" customWidth="1"/>
    <col min="9267" max="9267" width="2.28515625" style="363" customWidth="1"/>
    <col min="9268" max="9268" width="7.5703125" style="363" customWidth="1"/>
    <col min="9269" max="9269" width="2.28515625" style="363" customWidth="1"/>
    <col min="9270" max="9270" width="7.5703125" style="363" customWidth="1"/>
    <col min="9271" max="9271" width="2.28515625" style="363" customWidth="1"/>
    <col min="9272" max="9272" width="7.5703125" style="363" customWidth="1"/>
    <col min="9273" max="9273" width="2.28515625" style="363" customWidth="1"/>
    <col min="9274" max="9274" width="7.5703125" style="363" customWidth="1"/>
    <col min="9275" max="9275" width="2.28515625" style="363" customWidth="1"/>
    <col min="9276" max="9276" width="7.5703125" style="363" customWidth="1"/>
    <col min="9277" max="9277" width="2.28515625" style="363" customWidth="1"/>
    <col min="9278" max="9468" width="11.42578125" style="363"/>
    <col min="9469" max="9469" width="19.7109375" style="363" customWidth="1"/>
    <col min="9470" max="9470" width="6.140625" style="363" customWidth="1"/>
    <col min="9471" max="9471" width="2.28515625" style="363" customWidth="1"/>
    <col min="9472" max="9472" width="6.7109375" style="363" customWidth="1"/>
    <col min="9473" max="9473" width="2.28515625" style="363" customWidth="1"/>
    <col min="9474" max="9474" width="6.7109375" style="363" customWidth="1"/>
    <col min="9475" max="9475" width="2.28515625" style="363" customWidth="1"/>
    <col min="9476" max="9476" width="6.7109375" style="363" customWidth="1"/>
    <col min="9477" max="9477" width="2.28515625" style="363" customWidth="1"/>
    <col min="9478" max="9478" width="6.140625" style="363" customWidth="1"/>
    <col min="9479" max="9479" width="2.28515625" style="363" customWidth="1"/>
    <col min="9480" max="9480" width="6.7109375" style="363" customWidth="1"/>
    <col min="9481" max="9481" width="2.28515625" style="363" customWidth="1"/>
    <col min="9482" max="9482" width="6.7109375" style="363" customWidth="1"/>
    <col min="9483" max="9483" width="2.28515625" style="363" customWidth="1"/>
    <col min="9484" max="9484" width="6.28515625" style="363" customWidth="1"/>
    <col min="9485" max="9485" width="2.28515625" style="363" customWidth="1"/>
    <col min="9486" max="9486" width="6.7109375" style="363" customWidth="1"/>
    <col min="9487" max="9487" width="2.28515625" style="363" customWidth="1"/>
    <col min="9488" max="9488" width="6.7109375" style="363" customWidth="1"/>
    <col min="9489" max="9489" width="2.28515625" style="363" customWidth="1"/>
    <col min="9490" max="9490" width="6.7109375" style="363" customWidth="1"/>
    <col min="9491" max="9491" width="2.28515625" style="363" customWidth="1"/>
    <col min="9492" max="9492" width="6.7109375" style="363" customWidth="1"/>
    <col min="9493" max="9493" width="2.28515625" style="363" customWidth="1"/>
    <col min="9494" max="9494" width="5.7109375" style="363" customWidth="1"/>
    <col min="9495" max="9495" width="2.28515625" style="363" customWidth="1"/>
    <col min="9496" max="9496" width="6.7109375" style="363" customWidth="1"/>
    <col min="9497" max="9497" width="2.28515625" style="363" customWidth="1"/>
    <col min="9498" max="9498" width="6.7109375" style="363" customWidth="1"/>
    <col min="9499" max="9499" width="2.28515625" style="363" customWidth="1"/>
    <col min="9500" max="9500" width="7.5703125" style="363" customWidth="1"/>
    <col min="9501" max="9501" width="2.28515625" style="363" customWidth="1"/>
    <col min="9502" max="9502" width="7.5703125" style="363" customWidth="1"/>
    <col min="9503" max="9503" width="2.28515625" style="363" customWidth="1"/>
    <col min="9504" max="9504" width="7.5703125" style="363" customWidth="1"/>
    <col min="9505" max="9505" width="2.28515625" style="363" customWidth="1"/>
    <col min="9506" max="9506" width="7.5703125" style="363" customWidth="1"/>
    <col min="9507" max="9507" width="2.28515625" style="363" customWidth="1"/>
    <col min="9508" max="9508" width="7.5703125" style="363" customWidth="1"/>
    <col min="9509" max="9509" width="2.28515625" style="363" customWidth="1"/>
    <col min="9510" max="9510" width="7.5703125" style="363" customWidth="1"/>
    <col min="9511" max="9511" width="2.28515625" style="363" customWidth="1"/>
    <col min="9512" max="9512" width="7.5703125" style="363" customWidth="1"/>
    <col min="9513" max="9513" width="2.28515625" style="363" customWidth="1"/>
    <col min="9514" max="9514" width="7.5703125" style="363" customWidth="1"/>
    <col min="9515" max="9515" width="2.28515625" style="363" customWidth="1"/>
    <col min="9516" max="9516" width="7.5703125" style="363" customWidth="1"/>
    <col min="9517" max="9517" width="2.28515625" style="363" customWidth="1"/>
    <col min="9518" max="9518" width="7.5703125" style="363" customWidth="1"/>
    <col min="9519" max="9519" width="2.28515625" style="363" customWidth="1"/>
    <col min="9520" max="9520" width="7.5703125" style="363" customWidth="1"/>
    <col min="9521" max="9521" width="2.28515625" style="363" customWidth="1"/>
    <col min="9522" max="9522" width="7.5703125" style="363" customWidth="1"/>
    <col min="9523" max="9523" width="2.28515625" style="363" customWidth="1"/>
    <col min="9524" max="9524" width="7.5703125" style="363" customWidth="1"/>
    <col min="9525" max="9525" width="2.28515625" style="363" customWidth="1"/>
    <col min="9526" max="9526" width="7.5703125" style="363" customWidth="1"/>
    <col min="9527" max="9527" width="2.28515625" style="363" customWidth="1"/>
    <col min="9528" max="9528" width="7.5703125" style="363" customWidth="1"/>
    <col min="9529" max="9529" width="2.28515625" style="363" customWidth="1"/>
    <col min="9530" max="9530" width="7.5703125" style="363" customWidth="1"/>
    <col min="9531" max="9531" width="2.28515625" style="363" customWidth="1"/>
    <col min="9532" max="9532" width="7.5703125" style="363" customWidth="1"/>
    <col min="9533" max="9533" width="2.28515625" style="363" customWidth="1"/>
    <col min="9534" max="9724" width="11.42578125" style="363"/>
    <col min="9725" max="9725" width="19.7109375" style="363" customWidth="1"/>
    <col min="9726" max="9726" width="6.140625" style="363" customWidth="1"/>
    <col min="9727" max="9727" width="2.28515625" style="363" customWidth="1"/>
    <col min="9728" max="9728" width="6.7109375" style="363" customWidth="1"/>
    <col min="9729" max="9729" width="2.28515625" style="363" customWidth="1"/>
    <col min="9730" max="9730" width="6.7109375" style="363" customWidth="1"/>
    <col min="9731" max="9731" width="2.28515625" style="363" customWidth="1"/>
    <col min="9732" max="9732" width="6.7109375" style="363" customWidth="1"/>
    <col min="9733" max="9733" width="2.28515625" style="363" customWidth="1"/>
    <col min="9734" max="9734" width="6.140625" style="363" customWidth="1"/>
    <col min="9735" max="9735" width="2.28515625" style="363" customWidth="1"/>
    <col min="9736" max="9736" width="6.7109375" style="363" customWidth="1"/>
    <col min="9737" max="9737" width="2.28515625" style="363" customWidth="1"/>
    <col min="9738" max="9738" width="6.7109375" style="363" customWidth="1"/>
    <col min="9739" max="9739" width="2.28515625" style="363" customWidth="1"/>
    <col min="9740" max="9740" width="6.28515625" style="363" customWidth="1"/>
    <col min="9741" max="9741" width="2.28515625" style="363" customWidth="1"/>
    <col min="9742" max="9742" width="6.7109375" style="363" customWidth="1"/>
    <col min="9743" max="9743" width="2.28515625" style="363" customWidth="1"/>
    <col min="9744" max="9744" width="6.7109375" style="363" customWidth="1"/>
    <col min="9745" max="9745" width="2.28515625" style="363" customWidth="1"/>
    <col min="9746" max="9746" width="6.7109375" style="363" customWidth="1"/>
    <col min="9747" max="9747" width="2.28515625" style="363" customWidth="1"/>
    <col min="9748" max="9748" width="6.7109375" style="363" customWidth="1"/>
    <col min="9749" max="9749" width="2.28515625" style="363" customWidth="1"/>
    <col min="9750" max="9750" width="5.7109375" style="363" customWidth="1"/>
    <col min="9751" max="9751" width="2.28515625" style="363" customWidth="1"/>
    <col min="9752" max="9752" width="6.7109375" style="363" customWidth="1"/>
    <col min="9753" max="9753" width="2.28515625" style="363" customWidth="1"/>
    <col min="9754" max="9754" width="6.7109375" style="363" customWidth="1"/>
    <col min="9755" max="9755" width="2.28515625" style="363" customWidth="1"/>
    <col min="9756" max="9756" width="7.5703125" style="363" customWidth="1"/>
    <col min="9757" max="9757" width="2.28515625" style="363" customWidth="1"/>
    <col min="9758" max="9758" width="7.5703125" style="363" customWidth="1"/>
    <col min="9759" max="9759" width="2.28515625" style="363" customWidth="1"/>
    <col min="9760" max="9760" width="7.5703125" style="363" customWidth="1"/>
    <col min="9761" max="9761" width="2.28515625" style="363" customWidth="1"/>
    <col min="9762" max="9762" width="7.5703125" style="363" customWidth="1"/>
    <col min="9763" max="9763" width="2.28515625" style="363" customWidth="1"/>
    <col min="9764" max="9764" width="7.5703125" style="363" customWidth="1"/>
    <col min="9765" max="9765" width="2.28515625" style="363" customWidth="1"/>
    <col min="9766" max="9766" width="7.5703125" style="363" customWidth="1"/>
    <col min="9767" max="9767" width="2.28515625" style="363" customWidth="1"/>
    <col min="9768" max="9768" width="7.5703125" style="363" customWidth="1"/>
    <col min="9769" max="9769" width="2.28515625" style="363" customWidth="1"/>
    <col min="9770" max="9770" width="7.5703125" style="363" customWidth="1"/>
    <col min="9771" max="9771" width="2.28515625" style="363" customWidth="1"/>
    <col min="9772" max="9772" width="7.5703125" style="363" customWidth="1"/>
    <col min="9773" max="9773" width="2.28515625" style="363" customWidth="1"/>
    <col min="9774" max="9774" width="7.5703125" style="363" customWidth="1"/>
    <col min="9775" max="9775" width="2.28515625" style="363" customWidth="1"/>
    <col min="9776" max="9776" width="7.5703125" style="363" customWidth="1"/>
    <col min="9777" max="9777" width="2.28515625" style="363" customWidth="1"/>
    <col min="9778" max="9778" width="7.5703125" style="363" customWidth="1"/>
    <col min="9779" max="9779" width="2.28515625" style="363" customWidth="1"/>
    <col min="9780" max="9780" width="7.5703125" style="363" customWidth="1"/>
    <col min="9781" max="9781" width="2.28515625" style="363" customWidth="1"/>
    <col min="9782" max="9782" width="7.5703125" style="363" customWidth="1"/>
    <col min="9783" max="9783" width="2.28515625" style="363" customWidth="1"/>
    <col min="9784" max="9784" width="7.5703125" style="363" customWidth="1"/>
    <col min="9785" max="9785" width="2.28515625" style="363" customWidth="1"/>
    <col min="9786" max="9786" width="7.5703125" style="363" customWidth="1"/>
    <col min="9787" max="9787" width="2.28515625" style="363" customWidth="1"/>
    <col min="9788" max="9788" width="7.5703125" style="363" customWidth="1"/>
    <col min="9789" max="9789" width="2.28515625" style="363" customWidth="1"/>
    <col min="9790" max="9980" width="11.42578125" style="363"/>
    <col min="9981" max="9981" width="19.7109375" style="363" customWidth="1"/>
    <col min="9982" max="9982" width="6.140625" style="363" customWidth="1"/>
    <col min="9983" max="9983" width="2.28515625" style="363" customWidth="1"/>
    <col min="9984" max="9984" width="6.7109375" style="363" customWidth="1"/>
    <col min="9985" max="9985" width="2.28515625" style="363" customWidth="1"/>
    <col min="9986" max="9986" width="6.7109375" style="363" customWidth="1"/>
    <col min="9987" max="9987" width="2.28515625" style="363" customWidth="1"/>
    <col min="9988" max="9988" width="6.7109375" style="363" customWidth="1"/>
    <col min="9989" max="9989" width="2.28515625" style="363" customWidth="1"/>
    <col min="9990" max="9990" width="6.140625" style="363" customWidth="1"/>
    <col min="9991" max="9991" width="2.28515625" style="363" customWidth="1"/>
    <col min="9992" max="9992" width="6.7109375" style="363" customWidth="1"/>
    <col min="9993" max="9993" width="2.28515625" style="363" customWidth="1"/>
    <col min="9994" max="9994" width="6.7109375" style="363" customWidth="1"/>
    <col min="9995" max="9995" width="2.28515625" style="363" customWidth="1"/>
    <col min="9996" max="9996" width="6.28515625" style="363" customWidth="1"/>
    <col min="9997" max="9997" width="2.28515625" style="363" customWidth="1"/>
    <col min="9998" max="9998" width="6.7109375" style="363" customWidth="1"/>
    <col min="9999" max="9999" width="2.28515625" style="363" customWidth="1"/>
    <col min="10000" max="10000" width="6.7109375" style="363" customWidth="1"/>
    <col min="10001" max="10001" width="2.28515625" style="363" customWidth="1"/>
    <col min="10002" max="10002" width="6.7109375" style="363" customWidth="1"/>
    <col min="10003" max="10003" width="2.28515625" style="363" customWidth="1"/>
    <col min="10004" max="10004" width="6.7109375" style="363" customWidth="1"/>
    <col min="10005" max="10005" width="2.28515625" style="363" customWidth="1"/>
    <col min="10006" max="10006" width="5.7109375" style="363" customWidth="1"/>
    <col min="10007" max="10007" width="2.28515625" style="363" customWidth="1"/>
    <col min="10008" max="10008" width="6.7109375" style="363" customWidth="1"/>
    <col min="10009" max="10009" width="2.28515625" style="363" customWidth="1"/>
    <col min="10010" max="10010" width="6.7109375" style="363" customWidth="1"/>
    <col min="10011" max="10011" width="2.28515625" style="363" customWidth="1"/>
    <col min="10012" max="10012" width="7.5703125" style="363" customWidth="1"/>
    <col min="10013" max="10013" width="2.28515625" style="363" customWidth="1"/>
    <col min="10014" max="10014" width="7.5703125" style="363" customWidth="1"/>
    <col min="10015" max="10015" width="2.28515625" style="363" customWidth="1"/>
    <col min="10016" max="10016" width="7.5703125" style="363" customWidth="1"/>
    <col min="10017" max="10017" width="2.28515625" style="363" customWidth="1"/>
    <col min="10018" max="10018" width="7.5703125" style="363" customWidth="1"/>
    <col min="10019" max="10019" width="2.28515625" style="363" customWidth="1"/>
    <col min="10020" max="10020" width="7.5703125" style="363" customWidth="1"/>
    <col min="10021" max="10021" width="2.28515625" style="363" customWidth="1"/>
    <col min="10022" max="10022" width="7.5703125" style="363" customWidth="1"/>
    <col min="10023" max="10023" width="2.28515625" style="363" customWidth="1"/>
    <col min="10024" max="10024" width="7.5703125" style="363" customWidth="1"/>
    <col min="10025" max="10025" width="2.28515625" style="363" customWidth="1"/>
    <col min="10026" max="10026" width="7.5703125" style="363" customWidth="1"/>
    <col min="10027" max="10027" width="2.28515625" style="363" customWidth="1"/>
    <col min="10028" max="10028" width="7.5703125" style="363" customWidth="1"/>
    <col min="10029" max="10029" width="2.28515625" style="363" customWidth="1"/>
    <col min="10030" max="10030" width="7.5703125" style="363" customWidth="1"/>
    <col min="10031" max="10031" width="2.28515625" style="363" customWidth="1"/>
    <col min="10032" max="10032" width="7.5703125" style="363" customWidth="1"/>
    <col min="10033" max="10033" width="2.28515625" style="363" customWidth="1"/>
    <col min="10034" max="10034" width="7.5703125" style="363" customWidth="1"/>
    <col min="10035" max="10035" width="2.28515625" style="363" customWidth="1"/>
    <col min="10036" max="10036" width="7.5703125" style="363" customWidth="1"/>
    <col min="10037" max="10037" width="2.28515625" style="363" customWidth="1"/>
    <col min="10038" max="10038" width="7.5703125" style="363" customWidth="1"/>
    <col min="10039" max="10039" width="2.28515625" style="363" customWidth="1"/>
    <col min="10040" max="10040" width="7.5703125" style="363" customWidth="1"/>
    <col min="10041" max="10041" width="2.28515625" style="363" customWidth="1"/>
    <col min="10042" max="10042" width="7.5703125" style="363" customWidth="1"/>
    <col min="10043" max="10043" width="2.28515625" style="363" customWidth="1"/>
    <col min="10044" max="10044" width="7.5703125" style="363" customWidth="1"/>
    <col min="10045" max="10045" width="2.28515625" style="363" customWidth="1"/>
    <col min="10046" max="10236" width="11.42578125" style="363"/>
    <col min="10237" max="10237" width="19.7109375" style="363" customWidth="1"/>
    <col min="10238" max="10238" width="6.140625" style="363" customWidth="1"/>
    <col min="10239" max="10239" width="2.28515625" style="363" customWidth="1"/>
    <col min="10240" max="10240" width="6.7109375" style="363" customWidth="1"/>
    <col min="10241" max="10241" width="2.28515625" style="363" customWidth="1"/>
    <col min="10242" max="10242" width="6.7109375" style="363" customWidth="1"/>
    <col min="10243" max="10243" width="2.28515625" style="363" customWidth="1"/>
    <col min="10244" max="10244" width="6.7109375" style="363" customWidth="1"/>
    <col min="10245" max="10245" width="2.28515625" style="363" customWidth="1"/>
    <col min="10246" max="10246" width="6.140625" style="363" customWidth="1"/>
    <col min="10247" max="10247" width="2.28515625" style="363" customWidth="1"/>
    <col min="10248" max="10248" width="6.7109375" style="363" customWidth="1"/>
    <col min="10249" max="10249" width="2.28515625" style="363" customWidth="1"/>
    <col min="10250" max="10250" width="6.7109375" style="363" customWidth="1"/>
    <col min="10251" max="10251" width="2.28515625" style="363" customWidth="1"/>
    <col min="10252" max="10252" width="6.28515625" style="363" customWidth="1"/>
    <col min="10253" max="10253" width="2.28515625" style="363" customWidth="1"/>
    <col min="10254" max="10254" width="6.7109375" style="363" customWidth="1"/>
    <col min="10255" max="10255" width="2.28515625" style="363" customWidth="1"/>
    <col min="10256" max="10256" width="6.7109375" style="363" customWidth="1"/>
    <col min="10257" max="10257" width="2.28515625" style="363" customWidth="1"/>
    <col min="10258" max="10258" width="6.7109375" style="363" customWidth="1"/>
    <col min="10259" max="10259" width="2.28515625" style="363" customWidth="1"/>
    <col min="10260" max="10260" width="6.7109375" style="363" customWidth="1"/>
    <col min="10261" max="10261" width="2.28515625" style="363" customWidth="1"/>
    <col min="10262" max="10262" width="5.7109375" style="363" customWidth="1"/>
    <col min="10263" max="10263" width="2.28515625" style="363" customWidth="1"/>
    <col min="10264" max="10264" width="6.7109375" style="363" customWidth="1"/>
    <col min="10265" max="10265" width="2.28515625" style="363" customWidth="1"/>
    <col min="10266" max="10266" width="6.7109375" style="363" customWidth="1"/>
    <col min="10267" max="10267" width="2.28515625" style="363" customWidth="1"/>
    <col min="10268" max="10268" width="7.5703125" style="363" customWidth="1"/>
    <col min="10269" max="10269" width="2.28515625" style="363" customWidth="1"/>
    <col min="10270" max="10270" width="7.5703125" style="363" customWidth="1"/>
    <col min="10271" max="10271" width="2.28515625" style="363" customWidth="1"/>
    <col min="10272" max="10272" width="7.5703125" style="363" customWidth="1"/>
    <col min="10273" max="10273" width="2.28515625" style="363" customWidth="1"/>
    <col min="10274" max="10274" width="7.5703125" style="363" customWidth="1"/>
    <col min="10275" max="10275" width="2.28515625" style="363" customWidth="1"/>
    <col min="10276" max="10276" width="7.5703125" style="363" customWidth="1"/>
    <col min="10277" max="10277" width="2.28515625" style="363" customWidth="1"/>
    <col min="10278" max="10278" width="7.5703125" style="363" customWidth="1"/>
    <col min="10279" max="10279" width="2.28515625" style="363" customWidth="1"/>
    <col min="10280" max="10280" width="7.5703125" style="363" customWidth="1"/>
    <col min="10281" max="10281" width="2.28515625" style="363" customWidth="1"/>
    <col min="10282" max="10282" width="7.5703125" style="363" customWidth="1"/>
    <col min="10283" max="10283" width="2.28515625" style="363" customWidth="1"/>
    <col min="10284" max="10284" width="7.5703125" style="363" customWidth="1"/>
    <col min="10285" max="10285" width="2.28515625" style="363" customWidth="1"/>
    <col min="10286" max="10286" width="7.5703125" style="363" customWidth="1"/>
    <col min="10287" max="10287" width="2.28515625" style="363" customWidth="1"/>
    <col min="10288" max="10288" width="7.5703125" style="363" customWidth="1"/>
    <col min="10289" max="10289" width="2.28515625" style="363" customWidth="1"/>
    <col min="10290" max="10290" width="7.5703125" style="363" customWidth="1"/>
    <col min="10291" max="10291" width="2.28515625" style="363" customWidth="1"/>
    <col min="10292" max="10292" width="7.5703125" style="363" customWidth="1"/>
    <col min="10293" max="10293" width="2.28515625" style="363" customWidth="1"/>
    <col min="10294" max="10294" width="7.5703125" style="363" customWidth="1"/>
    <col min="10295" max="10295" width="2.28515625" style="363" customWidth="1"/>
    <col min="10296" max="10296" width="7.5703125" style="363" customWidth="1"/>
    <col min="10297" max="10297" width="2.28515625" style="363" customWidth="1"/>
    <col min="10298" max="10298" width="7.5703125" style="363" customWidth="1"/>
    <col min="10299" max="10299" width="2.28515625" style="363" customWidth="1"/>
    <col min="10300" max="10300" width="7.5703125" style="363" customWidth="1"/>
    <col min="10301" max="10301" width="2.28515625" style="363" customWidth="1"/>
    <col min="10302" max="10492" width="11.42578125" style="363"/>
    <col min="10493" max="10493" width="19.7109375" style="363" customWidth="1"/>
    <col min="10494" max="10494" width="6.140625" style="363" customWidth="1"/>
    <col min="10495" max="10495" width="2.28515625" style="363" customWidth="1"/>
    <col min="10496" max="10496" width="6.7109375" style="363" customWidth="1"/>
    <col min="10497" max="10497" width="2.28515625" style="363" customWidth="1"/>
    <col min="10498" max="10498" width="6.7109375" style="363" customWidth="1"/>
    <col min="10499" max="10499" width="2.28515625" style="363" customWidth="1"/>
    <col min="10500" max="10500" width="6.7109375" style="363" customWidth="1"/>
    <col min="10501" max="10501" width="2.28515625" style="363" customWidth="1"/>
    <col min="10502" max="10502" width="6.140625" style="363" customWidth="1"/>
    <col min="10503" max="10503" width="2.28515625" style="363" customWidth="1"/>
    <col min="10504" max="10504" width="6.7109375" style="363" customWidth="1"/>
    <col min="10505" max="10505" width="2.28515625" style="363" customWidth="1"/>
    <col min="10506" max="10506" width="6.7109375" style="363" customWidth="1"/>
    <col min="10507" max="10507" width="2.28515625" style="363" customWidth="1"/>
    <col min="10508" max="10508" width="6.28515625" style="363" customWidth="1"/>
    <col min="10509" max="10509" width="2.28515625" style="363" customWidth="1"/>
    <col min="10510" max="10510" width="6.7109375" style="363" customWidth="1"/>
    <col min="10511" max="10511" width="2.28515625" style="363" customWidth="1"/>
    <col min="10512" max="10512" width="6.7109375" style="363" customWidth="1"/>
    <col min="10513" max="10513" width="2.28515625" style="363" customWidth="1"/>
    <col min="10514" max="10514" width="6.7109375" style="363" customWidth="1"/>
    <col min="10515" max="10515" width="2.28515625" style="363" customWidth="1"/>
    <col min="10516" max="10516" width="6.7109375" style="363" customWidth="1"/>
    <col min="10517" max="10517" width="2.28515625" style="363" customWidth="1"/>
    <col min="10518" max="10518" width="5.7109375" style="363" customWidth="1"/>
    <col min="10519" max="10519" width="2.28515625" style="363" customWidth="1"/>
    <col min="10520" max="10520" width="6.7109375" style="363" customWidth="1"/>
    <col min="10521" max="10521" width="2.28515625" style="363" customWidth="1"/>
    <col min="10522" max="10522" width="6.7109375" style="363" customWidth="1"/>
    <col min="10523" max="10523" width="2.28515625" style="363" customWidth="1"/>
    <col min="10524" max="10524" width="7.5703125" style="363" customWidth="1"/>
    <col min="10525" max="10525" width="2.28515625" style="363" customWidth="1"/>
    <col min="10526" max="10526" width="7.5703125" style="363" customWidth="1"/>
    <col min="10527" max="10527" width="2.28515625" style="363" customWidth="1"/>
    <col min="10528" max="10528" width="7.5703125" style="363" customWidth="1"/>
    <col min="10529" max="10529" width="2.28515625" style="363" customWidth="1"/>
    <col min="10530" max="10530" width="7.5703125" style="363" customWidth="1"/>
    <col min="10531" max="10531" width="2.28515625" style="363" customWidth="1"/>
    <col min="10532" max="10532" width="7.5703125" style="363" customWidth="1"/>
    <col min="10533" max="10533" width="2.28515625" style="363" customWidth="1"/>
    <col min="10534" max="10534" width="7.5703125" style="363" customWidth="1"/>
    <col min="10535" max="10535" width="2.28515625" style="363" customWidth="1"/>
    <col min="10536" max="10536" width="7.5703125" style="363" customWidth="1"/>
    <col min="10537" max="10537" width="2.28515625" style="363" customWidth="1"/>
    <col min="10538" max="10538" width="7.5703125" style="363" customWidth="1"/>
    <col min="10539" max="10539" width="2.28515625" style="363" customWidth="1"/>
    <col min="10540" max="10540" width="7.5703125" style="363" customWidth="1"/>
    <col min="10541" max="10541" width="2.28515625" style="363" customWidth="1"/>
    <col min="10542" max="10542" width="7.5703125" style="363" customWidth="1"/>
    <col min="10543" max="10543" width="2.28515625" style="363" customWidth="1"/>
    <col min="10544" max="10544" width="7.5703125" style="363" customWidth="1"/>
    <col min="10545" max="10545" width="2.28515625" style="363" customWidth="1"/>
    <col min="10546" max="10546" width="7.5703125" style="363" customWidth="1"/>
    <col min="10547" max="10547" width="2.28515625" style="363" customWidth="1"/>
    <col min="10548" max="10548" width="7.5703125" style="363" customWidth="1"/>
    <col min="10549" max="10549" width="2.28515625" style="363" customWidth="1"/>
    <col min="10550" max="10550" width="7.5703125" style="363" customWidth="1"/>
    <col min="10551" max="10551" width="2.28515625" style="363" customWidth="1"/>
    <col min="10552" max="10552" width="7.5703125" style="363" customWidth="1"/>
    <col min="10553" max="10553" width="2.28515625" style="363" customWidth="1"/>
    <col min="10554" max="10554" width="7.5703125" style="363" customWidth="1"/>
    <col min="10555" max="10555" width="2.28515625" style="363" customWidth="1"/>
    <col min="10556" max="10556" width="7.5703125" style="363" customWidth="1"/>
    <col min="10557" max="10557" width="2.28515625" style="363" customWidth="1"/>
    <col min="10558" max="10748" width="11.42578125" style="363"/>
    <col min="10749" max="10749" width="19.7109375" style="363" customWidth="1"/>
    <col min="10750" max="10750" width="6.140625" style="363" customWidth="1"/>
    <col min="10751" max="10751" width="2.28515625" style="363" customWidth="1"/>
    <col min="10752" max="10752" width="6.7109375" style="363" customWidth="1"/>
    <col min="10753" max="10753" width="2.28515625" style="363" customWidth="1"/>
    <col min="10754" max="10754" width="6.7109375" style="363" customWidth="1"/>
    <col min="10755" max="10755" width="2.28515625" style="363" customWidth="1"/>
    <col min="10756" max="10756" width="6.7109375" style="363" customWidth="1"/>
    <col min="10757" max="10757" width="2.28515625" style="363" customWidth="1"/>
    <col min="10758" max="10758" width="6.140625" style="363" customWidth="1"/>
    <col min="10759" max="10759" width="2.28515625" style="363" customWidth="1"/>
    <col min="10760" max="10760" width="6.7109375" style="363" customWidth="1"/>
    <col min="10761" max="10761" width="2.28515625" style="363" customWidth="1"/>
    <col min="10762" max="10762" width="6.7109375" style="363" customWidth="1"/>
    <col min="10763" max="10763" width="2.28515625" style="363" customWidth="1"/>
    <col min="10764" max="10764" width="6.28515625" style="363" customWidth="1"/>
    <col min="10765" max="10765" width="2.28515625" style="363" customWidth="1"/>
    <col min="10766" max="10766" width="6.7109375" style="363" customWidth="1"/>
    <col min="10767" max="10767" width="2.28515625" style="363" customWidth="1"/>
    <col min="10768" max="10768" width="6.7109375" style="363" customWidth="1"/>
    <col min="10769" max="10769" width="2.28515625" style="363" customWidth="1"/>
    <col min="10770" max="10770" width="6.7109375" style="363" customWidth="1"/>
    <col min="10771" max="10771" width="2.28515625" style="363" customWidth="1"/>
    <col min="10772" max="10772" width="6.7109375" style="363" customWidth="1"/>
    <col min="10773" max="10773" width="2.28515625" style="363" customWidth="1"/>
    <col min="10774" max="10774" width="5.7109375" style="363" customWidth="1"/>
    <col min="10775" max="10775" width="2.28515625" style="363" customWidth="1"/>
    <col min="10776" max="10776" width="6.7109375" style="363" customWidth="1"/>
    <col min="10777" max="10777" width="2.28515625" style="363" customWidth="1"/>
    <col min="10778" max="10778" width="6.7109375" style="363" customWidth="1"/>
    <col min="10779" max="10779" width="2.28515625" style="363" customWidth="1"/>
    <col min="10780" max="10780" width="7.5703125" style="363" customWidth="1"/>
    <col min="10781" max="10781" width="2.28515625" style="363" customWidth="1"/>
    <col min="10782" max="10782" width="7.5703125" style="363" customWidth="1"/>
    <col min="10783" max="10783" width="2.28515625" style="363" customWidth="1"/>
    <col min="10784" max="10784" width="7.5703125" style="363" customWidth="1"/>
    <col min="10785" max="10785" width="2.28515625" style="363" customWidth="1"/>
    <col min="10786" max="10786" width="7.5703125" style="363" customWidth="1"/>
    <col min="10787" max="10787" width="2.28515625" style="363" customWidth="1"/>
    <col min="10788" max="10788" width="7.5703125" style="363" customWidth="1"/>
    <col min="10789" max="10789" width="2.28515625" style="363" customWidth="1"/>
    <col min="10790" max="10790" width="7.5703125" style="363" customWidth="1"/>
    <col min="10791" max="10791" width="2.28515625" style="363" customWidth="1"/>
    <col min="10792" max="10792" width="7.5703125" style="363" customWidth="1"/>
    <col min="10793" max="10793" width="2.28515625" style="363" customWidth="1"/>
    <col min="10794" max="10794" width="7.5703125" style="363" customWidth="1"/>
    <col min="10795" max="10795" width="2.28515625" style="363" customWidth="1"/>
    <col min="10796" max="10796" width="7.5703125" style="363" customWidth="1"/>
    <col min="10797" max="10797" width="2.28515625" style="363" customWidth="1"/>
    <col min="10798" max="10798" width="7.5703125" style="363" customWidth="1"/>
    <col min="10799" max="10799" width="2.28515625" style="363" customWidth="1"/>
    <col min="10800" max="10800" width="7.5703125" style="363" customWidth="1"/>
    <col min="10801" max="10801" width="2.28515625" style="363" customWidth="1"/>
    <col min="10802" max="10802" width="7.5703125" style="363" customWidth="1"/>
    <col min="10803" max="10803" width="2.28515625" style="363" customWidth="1"/>
    <col min="10804" max="10804" width="7.5703125" style="363" customWidth="1"/>
    <col min="10805" max="10805" width="2.28515625" style="363" customWidth="1"/>
    <col min="10806" max="10806" width="7.5703125" style="363" customWidth="1"/>
    <col min="10807" max="10807" width="2.28515625" style="363" customWidth="1"/>
    <col min="10808" max="10808" width="7.5703125" style="363" customWidth="1"/>
    <col min="10809" max="10809" width="2.28515625" style="363" customWidth="1"/>
    <col min="10810" max="10810" width="7.5703125" style="363" customWidth="1"/>
    <col min="10811" max="10811" width="2.28515625" style="363" customWidth="1"/>
    <col min="10812" max="10812" width="7.5703125" style="363" customWidth="1"/>
    <col min="10813" max="10813" width="2.28515625" style="363" customWidth="1"/>
    <col min="10814" max="11004" width="11.42578125" style="363"/>
    <col min="11005" max="11005" width="19.7109375" style="363" customWidth="1"/>
    <col min="11006" max="11006" width="6.140625" style="363" customWidth="1"/>
    <col min="11007" max="11007" width="2.28515625" style="363" customWidth="1"/>
    <col min="11008" max="11008" width="6.7109375" style="363" customWidth="1"/>
    <col min="11009" max="11009" width="2.28515625" style="363" customWidth="1"/>
    <col min="11010" max="11010" width="6.7109375" style="363" customWidth="1"/>
    <col min="11011" max="11011" width="2.28515625" style="363" customWidth="1"/>
    <col min="11012" max="11012" width="6.7109375" style="363" customWidth="1"/>
    <col min="11013" max="11013" width="2.28515625" style="363" customWidth="1"/>
    <col min="11014" max="11014" width="6.140625" style="363" customWidth="1"/>
    <col min="11015" max="11015" width="2.28515625" style="363" customWidth="1"/>
    <col min="11016" max="11016" width="6.7109375" style="363" customWidth="1"/>
    <col min="11017" max="11017" width="2.28515625" style="363" customWidth="1"/>
    <col min="11018" max="11018" width="6.7109375" style="363" customWidth="1"/>
    <col min="11019" max="11019" width="2.28515625" style="363" customWidth="1"/>
    <col min="11020" max="11020" width="6.28515625" style="363" customWidth="1"/>
    <col min="11021" max="11021" width="2.28515625" style="363" customWidth="1"/>
    <col min="11022" max="11022" width="6.7109375" style="363" customWidth="1"/>
    <col min="11023" max="11023" width="2.28515625" style="363" customWidth="1"/>
    <col min="11024" max="11024" width="6.7109375" style="363" customWidth="1"/>
    <col min="11025" max="11025" width="2.28515625" style="363" customWidth="1"/>
    <col min="11026" max="11026" width="6.7109375" style="363" customWidth="1"/>
    <col min="11027" max="11027" width="2.28515625" style="363" customWidth="1"/>
    <col min="11028" max="11028" width="6.7109375" style="363" customWidth="1"/>
    <col min="11029" max="11029" width="2.28515625" style="363" customWidth="1"/>
    <col min="11030" max="11030" width="5.7109375" style="363" customWidth="1"/>
    <col min="11031" max="11031" width="2.28515625" style="363" customWidth="1"/>
    <col min="11032" max="11032" width="6.7109375" style="363" customWidth="1"/>
    <col min="11033" max="11033" width="2.28515625" style="363" customWidth="1"/>
    <col min="11034" max="11034" width="6.7109375" style="363" customWidth="1"/>
    <col min="11035" max="11035" width="2.28515625" style="363" customWidth="1"/>
    <col min="11036" max="11036" width="7.5703125" style="363" customWidth="1"/>
    <col min="11037" max="11037" width="2.28515625" style="363" customWidth="1"/>
    <col min="11038" max="11038" width="7.5703125" style="363" customWidth="1"/>
    <col min="11039" max="11039" width="2.28515625" style="363" customWidth="1"/>
    <col min="11040" max="11040" width="7.5703125" style="363" customWidth="1"/>
    <col min="11041" max="11041" width="2.28515625" style="363" customWidth="1"/>
    <col min="11042" max="11042" width="7.5703125" style="363" customWidth="1"/>
    <col min="11043" max="11043" width="2.28515625" style="363" customWidth="1"/>
    <col min="11044" max="11044" width="7.5703125" style="363" customWidth="1"/>
    <col min="11045" max="11045" width="2.28515625" style="363" customWidth="1"/>
    <col min="11046" max="11046" width="7.5703125" style="363" customWidth="1"/>
    <col min="11047" max="11047" width="2.28515625" style="363" customWidth="1"/>
    <col min="11048" max="11048" width="7.5703125" style="363" customWidth="1"/>
    <col min="11049" max="11049" width="2.28515625" style="363" customWidth="1"/>
    <col min="11050" max="11050" width="7.5703125" style="363" customWidth="1"/>
    <col min="11051" max="11051" width="2.28515625" style="363" customWidth="1"/>
    <col min="11052" max="11052" width="7.5703125" style="363" customWidth="1"/>
    <col min="11053" max="11053" width="2.28515625" style="363" customWidth="1"/>
    <col min="11054" max="11054" width="7.5703125" style="363" customWidth="1"/>
    <col min="11055" max="11055" width="2.28515625" style="363" customWidth="1"/>
    <col min="11056" max="11056" width="7.5703125" style="363" customWidth="1"/>
    <col min="11057" max="11057" width="2.28515625" style="363" customWidth="1"/>
    <col min="11058" max="11058" width="7.5703125" style="363" customWidth="1"/>
    <col min="11059" max="11059" width="2.28515625" style="363" customWidth="1"/>
    <col min="11060" max="11060" width="7.5703125" style="363" customWidth="1"/>
    <col min="11061" max="11061" width="2.28515625" style="363" customWidth="1"/>
    <col min="11062" max="11062" width="7.5703125" style="363" customWidth="1"/>
    <col min="11063" max="11063" width="2.28515625" style="363" customWidth="1"/>
    <col min="11064" max="11064" width="7.5703125" style="363" customWidth="1"/>
    <col min="11065" max="11065" width="2.28515625" style="363" customWidth="1"/>
    <col min="11066" max="11066" width="7.5703125" style="363" customWidth="1"/>
    <col min="11067" max="11067" width="2.28515625" style="363" customWidth="1"/>
    <col min="11068" max="11068" width="7.5703125" style="363" customWidth="1"/>
    <col min="11069" max="11069" width="2.28515625" style="363" customWidth="1"/>
    <col min="11070" max="11260" width="11.42578125" style="363"/>
    <col min="11261" max="11261" width="19.7109375" style="363" customWidth="1"/>
    <col min="11262" max="11262" width="6.140625" style="363" customWidth="1"/>
    <col min="11263" max="11263" width="2.28515625" style="363" customWidth="1"/>
    <col min="11264" max="11264" width="6.7109375" style="363" customWidth="1"/>
    <col min="11265" max="11265" width="2.28515625" style="363" customWidth="1"/>
    <col min="11266" max="11266" width="6.7109375" style="363" customWidth="1"/>
    <col min="11267" max="11267" width="2.28515625" style="363" customWidth="1"/>
    <col min="11268" max="11268" width="6.7109375" style="363" customWidth="1"/>
    <col min="11269" max="11269" width="2.28515625" style="363" customWidth="1"/>
    <col min="11270" max="11270" width="6.140625" style="363" customWidth="1"/>
    <col min="11271" max="11271" width="2.28515625" style="363" customWidth="1"/>
    <col min="11272" max="11272" width="6.7109375" style="363" customWidth="1"/>
    <col min="11273" max="11273" width="2.28515625" style="363" customWidth="1"/>
    <col min="11274" max="11274" width="6.7109375" style="363" customWidth="1"/>
    <col min="11275" max="11275" width="2.28515625" style="363" customWidth="1"/>
    <col min="11276" max="11276" width="6.28515625" style="363" customWidth="1"/>
    <col min="11277" max="11277" width="2.28515625" style="363" customWidth="1"/>
    <col min="11278" max="11278" width="6.7109375" style="363" customWidth="1"/>
    <col min="11279" max="11279" width="2.28515625" style="363" customWidth="1"/>
    <col min="11280" max="11280" width="6.7109375" style="363" customWidth="1"/>
    <col min="11281" max="11281" width="2.28515625" style="363" customWidth="1"/>
    <col min="11282" max="11282" width="6.7109375" style="363" customWidth="1"/>
    <col min="11283" max="11283" width="2.28515625" style="363" customWidth="1"/>
    <col min="11284" max="11284" width="6.7109375" style="363" customWidth="1"/>
    <col min="11285" max="11285" width="2.28515625" style="363" customWidth="1"/>
    <col min="11286" max="11286" width="5.7109375" style="363" customWidth="1"/>
    <col min="11287" max="11287" width="2.28515625" style="363" customWidth="1"/>
    <col min="11288" max="11288" width="6.7109375" style="363" customWidth="1"/>
    <col min="11289" max="11289" width="2.28515625" style="363" customWidth="1"/>
    <col min="11290" max="11290" width="6.7109375" style="363" customWidth="1"/>
    <col min="11291" max="11291" width="2.28515625" style="363" customWidth="1"/>
    <col min="11292" max="11292" width="7.5703125" style="363" customWidth="1"/>
    <col min="11293" max="11293" width="2.28515625" style="363" customWidth="1"/>
    <col min="11294" max="11294" width="7.5703125" style="363" customWidth="1"/>
    <col min="11295" max="11295" width="2.28515625" style="363" customWidth="1"/>
    <col min="11296" max="11296" width="7.5703125" style="363" customWidth="1"/>
    <col min="11297" max="11297" width="2.28515625" style="363" customWidth="1"/>
    <col min="11298" max="11298" width="7.5703125" style="363" customWidth="1"/>
    <col min="11299" max="11299" width="2.28515625" style="363" customWidth="1"/>
    <col min="11300" max="11300" width="7.5703125" style="363" customWidth="1"/>
    <col min="11301" max="11301" width="2.28515625" style="363" customWidth="1"/>
    <col min="11302" max="11302" width="7.5703125" style="363" customWidth="1"/>
    <col min="11303" max="11303" width="2.28515625" style="363" customWidth="1"/>
    <col min="11304" max="11304" width="7.5703125" style="363" customWidth="1"/>
    <col min="11305" max="11305" width="2.28515625" style="363" customWidth="1"/>
    <col min="11306" max="11306" width="7.5703125" style="363" customWidth="1"/>
    <col min="11307" max="11307" width="2.28515625" style="363" customWidth="1"/>
    <col min="11308" max="11308" width="7.5703125" style="363" customWidth="1"/>
    <col min="11309" max="11309" width="2.28515625" style="363" customWidth="1"/>
    <col min="11310" max="11310" width="7.5703125" style="363" customWidth="1"/>
    <col min="11311" max="11311" width="2.28515625" style="363" customWidth="1"/>
    <col min="11312" max="11312" width="7.5703125" style="363" customWidth="1"/>
    <col min="11313" max="11313" width="2.28515625" style="363" customWidth="1"/>
    <col min="11314" max="11314" width="7.5703125" style="363" customWidth="1"/>
    <col min="11315" max="11315" width="2.28515625" style="363" customWidth="1"/>
    <col min="11316" max="11316" width="7.5703125" style="363" customWidth="1"/>
    <col min="11317" max="11317" width="2.28515625" style="363" customWidth="1"/>
    <col min="11318" max="11318" width="7.5703125" style="363" customWidth="1"/>
    <col min="11319" max="11319" width="2.28515625" style="363" customWidth="1"/>
    <col min="11320" max="11320" width="7.5703125" style="363" customWidth="1"/>
    <col min="11321" max="11321" width="2.28515625" style="363" customWidth="1"/>
    <col min="11322" max="11322" width="7.5703125" style="363" customWidth="1"/>
    <col min="11323" max="11323" width="2.28515625" style="363" customWidth="1"/>
    <col min="11324" max="11324" width="7.5703125" style="363" customWidth="1"/>
    <col min="11325" max="11325" width="2.28515625" style="363" customWidth="1"/>
    <col min="11326" max="11516" width="11.42578125" style="363"/>
    <col min="11517" max="11517" width="19.7109375" style="363" customWidth="1"/>
    <col min="11518" max="11518" width="6.140625" style="363" customWidth="1"/>
    <col min="11519" max="11519" width="2.28515625" style="363" customWidth="1"/>
    <col min="11520" max="11520" width="6.7109375" style="363" customWidth="1"/>
    <col min="11521" max="11521" width="2.28515625" style="363" customWidth="1"/>
    <col min="11522" max="11522" width="6.7109375" style="363" customWidth="1"/>
    <col min="11523" max="11523" width="2.28515625" style="363" customWidth="1"/>
    <col min="11524" max="11524" width="6.7109375" style="363" customWidth="1"/>
    <col min="11525" max="11525" width="2.28515625" style="363" customWidth="1"/>
    <col min="11526" max="11526" width="6.140625" style="363" customWidth="1"/>
    <col min="11527" max="11527" width="2.28515625" style="363" customWidth="1"/>
    <col min="11528" max="11528" width="6.7109375" style="363" customWidth="1"/>
    <col min="11529" max="11529" width="2.28515625" style="363" customWidth="1"/>
    <col min="11530" max="11530" width="6.7109375" style="363" customWidth="1"/>
    <col min="11531" max="11531" width="2.28515625" style="363" customWidth="1"/>
    <col min="11532" max="11532" width="6.28515625" style="363" customWidth="1"/>
    <col min="11533" max="11533" width="2.28515625" style="363" customWidth="1"/>
    <col min="11534" max="11534" width="6.7109375" style="363" customWidth="1"/>
    <col min="11535" max="11535" width="2.28515625" style="363" customWidth="1"/>
    <col min="11536" max="11536" width="6.7109375" style="363" customWidth="1"/>
    <col min="11537" max="11537" width="2.28515625" style="363" customWidth="1"/>
    <col min="11538" max="11538" width="6.7109375" style="363" customWidth="1"/>
    <col min="11539" max="11539" width="2.28515625" style="363" customWidth="1"/>
    <col min="11540" max="11540" width="6.7109375" style="363" customWidth="1"/>
    <col min="11541" max="11541" width="2.28515625" style="363" customWidth="1"/>
    <col min="11542" max="11542" width="5.7109375" style="363" customWidth="1"/>
    <col min="11543" max="11543" width="2.28515625" style="363" customWidth="1"/>
    <col min="11544" max="11544" width="6.7109375" style="363" customWidth="1"/>
    <col min="11545" max="11545" width="2.28515625" style="363" customWidth="1"/>
    <col min="11546" max="11546" width="6.7109375" style="363" customWidth="1"/>
    <col min="11547" max="11547" width="2.28515625" style="363" customWidth="1"/>
    <col min="11548" max="11548" width="7.5703125" style="363" customWidth="1"/>
    <col min="11549" max="11549" width="2.28515625" style="363" customWidth="1"/>
    <col min="11550" max="11550" width="7.5703125" style="363" customWidth="1"/>
    <col min="11551" max="11551" width="2.28515625" style="363" customWidth="1"/>
    <col min="11552" max="11552" width="7.5703125" style="363" customWidth="1"/>
    <col min="11553" max="11553" width="2.28515625" style="363" customWidth="1"/>
    <col min="11554" max="11554" width="7.5703125" style="363" customWidth="1"/>
    <col min="11555" max="11555" width="2.28515625" style="363" customWidth="1"/>
    <col min="11556" max="11556" width="7.5703125" style="363" customWidth="1"/>
    <col min="11557" max="11557" width="2.28515625" style="363" customWidth="1"/>
    <col min="11558" max="11558" width="7.5703125" style="363" customWidth="1"/>
    <col min="11559" max="11559" width="2.28515625" style="363" customWidth="1"/>
    <col min="11560" max="11560" width="7.5703125" style="363" customWidth="1"/>
    <col min="11561" max="11561" width="2.28515625" style="363" customWidth="1"/>
    <col min="11562" max="11562" width="7.5703125" style="363" customWidth="1"/>
    <col min="11563" max="11563" width="2.28515625" style="363" customWidth="1"/>
    <col min="11564" max="11564" width="7.5703125" style="363" customWidth="1"/>
    <col min="11565" max="11565" width="2.28515625" style="363" customWidth="1"/>
    <col min="11566" max="11566" width="7.5703125" style="363" customWidth="1"/>
    <col min="11567" max="11567" width="2.28515625" style="363" customWidth="1"/>
    <col min="11568" max="11568" width="7.5703125" style="363" customWidth="1"/>
    <col min="11569" max="11569" width="2.28515625" style="363" customWidth="1"/>
    <col min="11570" max="11570" width="7.5703125" style="363" customWidth="1"/>
    <col min="11571" max="11571" width="2.28515625" style="363" customWidth="1"/>
    <col min="11572" max="11572" width="7.5703125" style="363" customWidth="1"/>
    <col min="11573" max="11573" width="2.28515625" style="363" customWidth="1"/>
    <col min="11574" max="11574" width="7.5703125" style="363" customWidth="1"/>
    <col min="11575" max="11575" width="2.28515625" style="363" customWidth="1"/>
    <col min="11576" max="11576" width="7.5703125" style="363" customWidth="1"/>
    <col min="11577" max="11577" width="2.28515625" style="363" customWidth="1"/>
    <col min="11578" max="11578" width="7.5703125" style="363" customWidth="1"/>
    <col min="11579" max="11579" width="2.28515625" style="363" customWidth="1"/>
    <col min="11580" max="11580" width="7.5703125" style="363" customWidth="1"/>
    <col min="11581" max="11581" width="2.28515625" style="363" customWidth="1"/>
    <col min="11582" max="11772" width="11.42578125" style="363"/>
    <col min="11773" max="11773" width="19.7109375" style="363" customWidth="1"/>
    <col min="11774" max="11774" width="6.140625" style="363" customWidth="1"/>
    <col min="11775" max="11775" width="2.28515625" style="363" customWidth="1"/>
    <col min="11776" max="11776" width="6.7109375" style="363" customWidth="1"/>
    <col min="11777" max="11777" width="2.28515625" style="363" customWidth="1"/>
    <col min="11778" max="11778" width="6.7109375" style="363" customWidth="1"/>
    <col min="11779" max="11779" width="2.28515625" style="363" customWidth="1"/>
    <col min="11780" max="11780" width="6.7109375" style="363" customWidth="1"/>
    <col min="11781" max="11781" width="2.28515625" style="363" customWidth="1"/>
    <col min="11782" max="11782" width="6.140625" style="363" customWidth="1"/>
    <col min="11783" max="11783" width="2.28515625" style="363" customWidth="1"/>
    <col min="11784" max="11784" width="6.7109375" style="363" customWidth="1"/>
    <col min="11785" max="11785" width="2.28515625" style="363" customWidth="1"/>
    <col min="11786" max="11786" width="6.7109375" style="363" customWidth="1"/>
    <col min="11787" max="11787" width="2.28515625" style="363" customWidth="1"/>
    <col min="11788" max="11788" width="6.28515625" style="363" customWidth="1"/>
    <col min="11789" max="11789" width="2.28515625" style="363" customWidth="1"/>
    <col min="11790" max="11790" width="6.7109375" style="363" customWidth="1"/>
    <col min="11791" max="11791" width="2.28515625" style="363" customWidth="1"/>
    <col min="11792" max="11792" width="6.7109375" style="363" customWidth="1"/>
    <col min="11793" max="11793" width="2.28515625" style="363" customWidth="1"/>
    <col min="11794" max="11794" width="6.7109375" style="363" customWidth="1"/>
    <col min="11795" max="11795" width="2.28515625" style="363" customWidth="1"/>
    <col min="11796" max="11796" width="6.7109375" style="363" customWidth="1"/>
    <col min="11797" max="11797" width="2.28515625" style="363" customWidth="1"/>
    <col min="11798" max="11798" width="5.7109375" style="363" customWidth="1"/>
    <col min="11799" max="11799" width="2.28515625" style="363" customWidth="1"/>
    <col min="11800" max="11800" width="6.7109375" style="363" customWidth="1"/>
    <col min="11801" max="11801" width="2.28515625" style="363" customWidth="1"/>
    <col min="11802" max="11802" width="6.7109375" style="363" customWidth="1"/>
    <col min="11803" max="11803" width="2.28515625" style="363" customWidth="1"/>
    <col min="11804" max="11804" width="7.5703125" style="363" customWidth="1"/>
    <col min="11805" max="11805" width="2.28515625" style="363" customWidth="1"/>
    <col min="11806" max="11806" width="7.5703125" style="363" customWidth="1"/>
    <col min="11807" max="11807" width="2.28515625" style="363" customWidth="1"/>
    <col min="11808" max="11808" width="7.5703125" style="363" customWidth="1"/>
    <col min="11809" max="11809" width="2.28515625" style="363" customWidth="1"/>
    <col min="11810" max="11810" width="7.5703125" style="363" customWidth="1"/>
    <col min="11811" max="11811" width="2.28515625" style="363" customWidth="1"/>
    <col min="11812" max="11812" width="7.5703125" style="363" customWidth="1"/>
    <col min="11813" max="11813" width="2.28515625" style="363" customWidth="1"/>
    <col min="11814" max="11814" width="7.5703125" style="363" customWidth="1"/>
    <col min="11815" max="11815" width="2.28515625" style="363" customWidth="1"/>
    <col min="11816" max="11816" width="7.5703125" style="363" customWidth="1"/>
    <col min="11817" max="11817" width="2.28515625" style="363" customWidth="1"/>
    <col min="11818" max="11818" width="7.5703125" style="363" customWidth="1"/>
    <col min="11819" max="11819" width="2.28515625" style="363" customWidth="1"/>
    <col min="11820" max="11820" width="7.5703125" style="363" customWidth="1"/>
    <col min="11821" max="11821" width="2.28515625" style="363" customWidth="1"/>
    <col min="11822" max="11822" width="7.5703125" style="363" customWidth="1"/>
    <col min="11823" max="11823" width="2.28515625" style="363" customWidth="1"/>
    <col min="11824" max="11824" width="7.5703125" style="363" customWidth="1"/>
    <col min="11825" max="11825" width="2.28515625" style="363" customWidth="1"/>
    <col min="11826" max="11826" width="7.5703125" style="363" customWidth="1"/>
    <col min="11827" max="11827" width="2.28515625" style="363" customWidth="1"/>
    <col min="11828" max="11828" width="7.5703125" style="363" customWidth="1"/>
    <col min="11829" max="11829" width="2.28515625" style="363" customWidth="1"/>
    <col min="11830" max="11830" width="7.5703125" style="363" customWidth="1"/>
    <col min="11831" max="11831" width="2.28515625" style="363" customWidth="1"/>
    <col min="11832" max="11832" width="7.5703125" style="363" customWidth="1"/>
    <col min="11833" max="11833" width="2.28515625" style="363" customWidth="1"/>
    <col min="11834" max="11834" width="7.5703125" style="363" customWidth="1"/>
    <col min="11835" max="11835" width="2.28515625" style="363" customWidth="1"/>
    <col min="11836" max="11836" width="7.5703125" style="363" customWidth="1"/>
    <col min="11837" max="11837" width="2.28515625" style="363" customWidth="1"/>
    <col min="11838" max="12028" width="11.42578125" style="363"/>
    <col min="12029" max="12029" width="19.7109375" style="363" customWidth="1"/>
    <col min="12030" max="12030" width="6.140625" style="363" customWidth="1"/>
    <col min="12031" max="12031" width="2.28515625" style="363" customWidth="1"/>
    <col min="12032" max="12032" width="6.7109375" style="363" customWidth="1"/>
    <col min="12033" max="12033" width="2.28515625" style="363" customWidth="1"/>
    <col min="12034" max="12034" width="6.7109375" style="363" customWidth="1"/>
    <col min="12035" max="12035" width="2.28515625" style="363" customWidth="1"/>
    <col min="12036" max="12036" width="6.7109375" style="363" customWidth="1"/>
    <col min="12037" max="12037" width="2.28515625" style="363" customWidth="1"/>
    <col min="12038" max="12038" width="6.140625" style="363" customWidth="1"/>
    <col min="12039" max="12039" width="2.28515625" style="363" customWidth="1"/>
    <col min="12040" max="12040" width="6.7109375" style="363" customWidth="1"/>
    <col min="12041" max="12041" width="2.28515625" style="363" customWidth="1"/>
    <col min="12042" max="12042" width="6.7109375" style="363" customWidth="1"/>
    <col min="12043" max="12043" width="2.28515625" style="363" customWidth="1"/>
    <col min="12044" max="12044" width="6.28515625" style="363" customWidth="1"/>
    <col min="12045" max="12045" width="2.28515625" style="363" customWidth="1"/>
    <col min="12046" max="12046" width="6.7109375" style="363" customWidth="1"/>
    <col min="12047" max="12047" width="2.28515625" style="363" customWidth="1"/>
    <col min="12048" max="12048" width="6.7109375" style="363" customWidth="1"/>
    <col min="12049" max="12049" width="2.28515625" style="363" customWidth="1"/>
    <col min="12050" max="12050" width="6.7109375" style="363" customWidth="1"/>
    <col min="12051" max="12051" width="2.28515625" style="363" customWidth="1"/>
    <col min="12052" max="12052" width="6.7109375" style="363" customWidth="1"/>
    <col min="12053" max="12053" width="2.28515625" style="363" customWidth="1"/>
    <col min="12054" max="12054" width="5.7109375" style="363" customWidth="1"/>
    <col min="12055" max="12055" width="2.28515625" style="363" customWidth="1"/>
    <col min="12056" max="12056" width="6.7109375" style="363" customWidth="1"/>
    <col min="12057" max="12057" width="2.28515625" style="363" customWidth="1"/>
    <col min="12058" max="12058" width="6.7109375" style="363" customWidth="1"/>
    <col min="12059" max="12059" width="2.28515625" style="363" customWidth="1"/>
    <col min="12060" max="12060" width="7.5703125" style="363" customWidth="1"/>
    <col min="12061" max="12061" width="2.28515625" style="363" customWidth="1"/>
    <col min="12062" max="12062" width="7.5703125" style="363" customWidth="1"/>
    <col min="12063" max="12063" width="2.28515625" style="363" customWidth="1"/>
    <col min="12064" max="12064" width="7.5703125" style="363" customWidth="1"/>
    <col min="12065" max="12065" width="2.28515625" style="363" customWidth="1"/>
    <col min="12066" max="12066" width="7.5703125" style="363" customWidth="1"/>
    <col min="12067" max="12067" width="2.28515625" style="363" customWidth="1"/>
    <col min="12068" max="12068" width="7.5703125" style="363" customWidth="1"/>
    <col min="12069" max="12069" width="2.28515625" style="363" customWidth="1"/>
    <col min="12070" max="12070" width="7.5703125" style="363" customWidth="1"/>
    <col min="12071" max="12071" width="2.28515625" style="363" customWidth="1"/>
    <col min="12072" max="12072" width="7.5703125" style="363" customWidth="1"/>
    <col min="12073" max="12073" width="2.28515625" style="363" customWidth="1"/>
    <col min="12074" max="12074" width="7.5703125" style="363" customWidth="1"/>
    <col min="12075" max="12075" width="2.28515625" style="363" customWidth="1"/>
    <col min="12076" max="12076" width="7.5703125" style="363" customWidth="1"/>
    <col min="12077" max="12077" width="2.28515625" style="363" customWidth="1"/>
    <col min="12078" max="12078" width="7.5703125" style="363" customWidth="1"/>
    <col min="12079" max="12079" width="2.28515625" style="363" customWidth="1"/>
    <col min="12080" max="12080" width="7.5703125" style="363" customWidth="1"/>
    <col min="12081" max="12081" width="2.28515625" style="363" customWidth="1"/>
    <col min="12082" max="12082" width="7.5703125" style="363" customWidth="1"/>
    <col min="12083" max="12083" width="2.28515625" style="363" customWidth="1"/>
    <col min="12084" max="12084" width="7.5703125" style="363" customWidth="1"/>
    <col min="12085" max="12085" width="2.28515625" style="363" customWidth="1"/>
    <col min="12086" max="12086" width="7.5703125" style="363" customWidth="1"/>
    <col min="12087" max="12087" width="2.28515625" style="363" customWidth="1"/>
    <col min="12088" max="12088" width="7.5703125" style="363" customWidth="1"/>
    <col min="12089" max="12089" width="2.28515625" style="363" customWidth="1"/>
    <col min="12090" max="12090" width="7.5703125" style="363" customWidth="1"/>
    <col min="12091" max="12091" width="2.28515625" style="363" customWidth="1"/>
    <col min="12092" max="12092" width="7.5703125" style="363" customWidth="1"/>
    <col min="12093" max="12093" width="2.28515625" style="363" customWidth="1"/>
    <col min="12094" max="12284" width="11.42578125" style="363"/>
    <col min="12285" max="12285" width="19.7109375" style="363" customWidth="1"/>
    <col min="12286" max="12286" width="6.140625" style="363" customWidth="1"/>
    <col min="12287" max="12287" width="2.28515625" style="363" customWidth="1"/>
    <col min="12288" max="12288" width="6.7109375" style="363" customWidth="1"/>
    <col min="12289" max="12289" width="2.28515625" style="363" customWidth="1"/>
    <col min="12290" max="12290" width="6.7109375" style="363" customWidth="1"/>
    <col min="12291" max="12291" width="2.28515625" style="363" customWidth="1"/>
    <col min="12292" max="12292" width="6.7109375" style="363" customWidth="1"/>
    <col min="12293" max="12293" width="2.28515625" style="363" customWidth="1"/>
    <col min="12294" max="12294" width="6.140625" style="363" customWidth="1"/>
    <col min="12295" max="12295" width="2.28515625" style="363" customWidth="1"/>
    <col min="12296" max="12296" width="6.7109375" style="363" customWidth="1"/>
    <col min="12297" max="12297" width="2.28515625" style="363" customWidth="1"/>
    <col min="12298" max="12298" width="6.7109375" style="363" customWidth="1"/>
    <col min="12299" max="12299" width="2.28515625" style="363" customWidth="1"/>
    <col min="12300" max="12300" width="6.28515625" style="363" customWidth="1"/>
    <col min="12301" max="12301" width="2.28515625" style="363" customWidth="1"/>
    <col min="12302" max="12302" width="6.7109375" style="363" customWidth="1"/>
    <col min="12303" max="12303" width="2.28515625" style="363" customWidth="1"/>
    <col min="12304" max="12304" width="6.7109375" style="363" customWidth="1"/>
    <col min="12305" max="12305" width="2.28515625" style="363" customWidth="1"/>
    <col min="12306" max="12306" width="6.7109375" style="363" customWidth="1"/>
    <col min="12307" max="12307" width="2.28515625" style="363" customWidth="1"/>
    <col min="12308" max="12308" width="6.7109375" style="363" customWidth="1"/>
    <col min="12309" max="12309" width="2.28515625" style="363" customWidth="1"/>
    <col min="12310" max="12310" width="5.7109375" style="363" customWidth="1"/>
    <col min="12311" max="12311" width="2.28515625" style="363" customWidth="1"/>
    <col min="12312" max="12312" width="6.7109375" style="363" customWidth="1"/>
    <col min="12313" max="12313" width="2.28515625" style="363" customWidth="1"/>
    <col min="12314" max="12314" width="6.7109375" style="363" customWidth="1"/>
    <col min="12315" max="12315" width="2.28515625" style="363" customWidth="1"/>
    <col min="12316" max="12316" width="7.5703125" style="363" customWidth="1"/>
    <col min="12317" max="12317" width="2.28515625" style="363" customWidth="1"/>
    <col min="12318" max="12318" width="7.5703125" style="363" customWidth="1"/>
    <col min="12319" max="12319" width="2.28515625" style="363" customWidth="1"/>
    <col min="12320" max="12320" width="7.5703125" style="363" customWidth="1"/>
    <col min="12321" max="12321" width="2.28515625" style="363" customWidth="1"/>
    <col min="12322" max="12322" width="7.5703125" style="363" customWidth="1"/>
    <col min="12323" max="12323" width="2.28515625" style="363" customWidth="1"/>
    <col min="12324" max="12324" width="7.5703125" style="363" customWidth="1"/>
    <col min="12325" max="12325" width="2.28515625" style="363" customWidth="1"/>
    <col min="12326" max="12326" width="7.5703125" style="363" customWidth="1"/>
    <col min="12327" max="12327" width="2.28515625" style="363" customWidth="1"/>
    <col min="12328" max="12328" width="7.5703125" style="363" customWidth="1"/>
    <col min="12329" max="12329" width="2.28515625" style="363" customWidth="1"/>
    <col min="12330" max="12330" width="7.5703125" style="363" customWidth="1"/>
    <col min="12331" max="12331" width="2.28515625" style="363" customWidth="1"/>
    <col min="12332" max="12332" width="7.5703125" style="363" customWidth="1"/>
    <col min="12333" max="12333" width="2.28515625" style="363" customWidth="1"/>
    <col min="12334" max="12334" width="7.5703125" style="363" customWidth="1"/>
    <col min="12335" max="12335" width="2.28515625" style="363" customWidth="1"/>
    <col min="12336" max="12336" width="7.5703125" style="363" customWidth="1"/>
    <col min="12337" max="12337" width="2.28515625" style="363" customWidth="1"/>
    <col min="12338" max="12338" width="7.5703125" style="363" customWidth="1"/>
    <col min="12339" max="12339" width="2.28515625" style="363" customWidth="1"/>
    <col min="12340" max="12340" width="7.5703125" style="363" customWidth="1"/>
    <col min="12341" max="12341" width="2.28515625" style="363" customWidth="1"/>
    <col min="12342" max="12342" width="7.5703125" style="363" customWidth="1"/>
    <col min="12343" max="12343" width="2.28515625" style="363" customWidth="1"/>
    <col min="12344" max="12344" width="7.5703125" style="363" customWidth="1"/>
    <col min="12345" max="12345" width="2.28515625" style="363" customWidth="1"/>
    <col min="12346" max="12346" width="7.5703125" style="363" customWidth="1"/>
    <col min="12347" max="12347" width="2.28515625" style="363" customWidth="1"/>
    <col min="12348" max="12348" width="7.5703125" style="363" customWidth="1"/>
    <col min="12349" max="12349" width="2.28515625" style="363" customWidth="1"/>
    <col min="12350" max="12540" width="11.42578125" style="363"/>
    <col min="12541" max="12541" width="19.7109375" style="363" customWidth="1"/>
    <col min="12542" max="12542" width="6.140625" style="363" customWidth="1"/>
    <col min="12543" max="12543" width="2.28515625" style="363" customWidth="1"/>
    <col min="12544" max="12544" width="6.7109375" style="363" customWidth="1"/>
    <col min="12545" max="12545" width="2.28515625" style="363" customWidth="1"/>
    <col min="12546" max="12546" width="6.7109375" style="363" customWidth="1"/>
    <col min="12547" max="12547" width="2.28515625" style="363" customWidth="1"/>
    <col min="12548" max="12548" width="6.7109375" style="363" customWidth="1"/>
    <col min="12549" max="12549" width="2.28515625" style="363" customWidth="1"/>
    <col min="12550" max="12550" width="6.140625" style="363" customWidth="1"/>
    <col min="12551" max="12551" width="2.28515625" style="363" customWidth="1"/>
    <col min="12552" max="12552" width="6.7109375" style="363" customWidth="1"/>
    <col min="12553" max="12553" width="2.28515625" style="363" customWidth="1"/>
    <col min="12554" max="12554" width="6.7109375" style="363" customWidth="1"/>
    <col min="12555" max="12555" width="2.28515625" style="363" customWidth="1"/>
    <col min="12556" max="12556" width="6.28515625" style="363" customWidth="1"/>
    <col min="12557" max="12557" width="2.28515625" style="363" customWidth="1"/>
    <col min="12558" max="12558" width="6.7109375" style="363" customWidth="1"/>
    <col min="12559" max="12559" width="2.28515625" style="363" customWidth="1"/>
    <col min="12560" max="12560" width="6.7109375" style="363" customWidth="1"/>
    <col min="12561" max="12561" width="2.28515625" style="363" customWidth="1"/>
    <col min="12562" max="12562" width="6.7109375" style="363" customWidth="1"/>
    <col min="12563" max="12563" width="2.28515625" style="363" customWidth="1"/>
    <col min="12564" max="12564" width="6.7109375" style="363" customWidth="1"/>
    <col min="12565" max="12565" width="2.28515625" style="363" customWidth="1"/>
    <col min="12566" max="12566" width="5.7109375" style="363" customWidth="1"/>
    <col min="12567" max="12567" width="2.28515625" style="363" customWidth="1"/>
    <col min="12568" max="12568" width="6.7109375" style="363" customWidth="1"/>
    <col min="12569" max="12569" width="2.28515625" style="363" customWidth="1"/>
    <col min="12570" max="12570" width="6.7109375" style="363" customWidth="1"/>
    <col min="12571" max="12571" width="2.28515625" style="363" customWidth="1"/>
    <col min="12572" max="12572" width="7.5703125" style="363" customWidth="1"/>
    <col min="12573" max="12573" width="2.28515625" style="363" customWidth="1"/>
    <col min="12574" max="12574" width="7.5703125" style="363" customWidth="1"/>
    <col min="12575" max="12575" width="2.28515625" style="363" customWidth="1"/>
    <col min="12576" max="12576" width="7.5703125" style="363" customWidth="1"/>
    <col min="12577" max="12577" width="2.28515625" style="363" customWidth="1"/>
    <col min="12578" max="12578" width="7.5703125" style="363" customWidth="1"/>
    <col min="12579" max="12579" width="2.28515625" style="363" customWidth="1"/>
    <col min="12580" max="12580" width="7.5703125" style="363" customWidth="1"/>
    <col min="12581" max="12581" width="2.28515625" style="363" customWidth="1"/>
    <col min="12582" max="12582" width="7.5703125" style="363" customWidth="1"/>
    <col min="12583" max="12583" width="2.28515625" style="363" customWidth="1"/>
    <col min="12584" max="12584" width="7.5703125" style="363" customWidth="1"/>
    <col min="12585" max="12585" width="2.28515625" style="363" customWidth="1"/>
    <col min="12586" max="12586" width="7.5703125" style="363" customWidth="1"/>
    <col min="12587" max="12587" width="2.28515625" style="363" customWidth="1"/>
    <col min="12588" max="12588" width="7.5703125" style="363" customWidth="1"/>
    <col min="12589" max="12589" width="2.28515625" style="363" customWidth="1"/>
    <col min="12590" max="12590" width="7.5703125" style="363" customWidth="1"/>
    <col min="12591" max="12591" width="2.28515625" style="363" customWidth="1"/>
    <col min="12592" max="12592" width="7.5703125" style="363" customWidth="1"/>
    <col min="12593" max="12593" width="2.28515625" style="363" customWidth="1"/>
    <col min="12594" max="12594" width="7.5703125" style="363" customWidth="1"/>
    <col min="12595" max="12595" width="2.28515625" style="363" customWidth="1"/>
    <col min="12596" max="12596" width="7.5703125" style="363" customWidth="1"/>
    <col min="12597" max="12597" width="2.28515625" style="363" customWidth="1"/>
    <col min="12598" max="12598" width="7.5703125" style="363" customWidth="1"/>
    <col min="12599" max="12599" width="2.28515625" style="363" customWidth="1"/>
    <col min="12600" max="12600" width="7.5703125" style="363" customWidth="1"/>
    <col min="12601" max="12601" width="2.28515625" style="363" customWidth="1"/>
    <col min="12602" max="12602" width="7.5703125" style="363" customWidth="1"/>
    <col min="12603" max="12603" width="2.28515625" style="363" customWidth="1"/>
    <col min="12604" max="12604" width="7.5703125" style="363" customWidth="1"/>
    <col min="12605" max="12605" width="2.28515625" style="363" customWidth="1"/>
    <col min="12606" max="12796" width="11.42578125" style="363"/>
    <col min="12797" max="12797" width="19.7109375" style="363" customWidth="1"/>
    <col min="12798" max="12798" width="6.140625" style="363" customWidth="1"/>
    <col min="12799" max="12799" width="2.28515625" style="363" customWidth="1"/>
    <col min="12800" max="12800" width="6.7109375" style="363" customWidth="1"/>
    <col min="12801" max="12801" width="2.28515625" style="363" customWidth="1"/>
    <col min="12802" max="12802" width="6.7109375" style="363" customWidth="1"/>
    <col min="12803" max="12803" width="2.28515625" style="363" customWidth="1"/>
    <col min="12804" max="12804" width="6.7109375" style="363" customWidth="1"/>
    <col min="12805" max="12805" width="2.28515625" style="363" customWidth="1"/>
    <col min="12806" max="12806" width="6.140625" style="363" customWidth="1"/>
    <col min="12807" max="12807" width="2.28515625" style="363" customWidth="1"/>
    <col min="12808" max="12808" width="6.7109375" style="363" customWidth="1"/>
    <col min="12809" max="12809" width="2.28515625" style="363" customWidth="1"/>
    <col min="12810" max="12810" width="6.7109375" style="363" customWidth="1"/>
    <col min="12811" max="12811" width="2.28515625" style="363" customWidth="1"/>
    <col min="12812" max="12812" width="6.28515625" style="363" customWidth="1"/>
    <col min="12813" max="12813" width="2.28515625" style="363" customWidth="1"/>
    <col min="12814" max="12814" width="6.7109375" style="363" customWidth="1"/>
    <col min="12815" max="12815" width="2.28515625" style="363" customWidth="1"/>
    <col min="12816" max="12816" width="6.7109375" style="363" customWidth="1"/>
    <col min="12817" max="12817" width="2.28515625" style="363" customWidth="1"/>
    <col min="12818" max="12818" width="6.7109375" style="363" customWidth="1"/>
    <col min="12819" max="12819" width="2.28515625" style="363" customWidth="1"/>
    <col min="12820" max="12820" width="6.7109375" style="363" customWidth="1"/>
    <col min="12821" max="12821" width="2.28515625" style="363" customWidth="1"/>
    <col min="12822" max="12822" width="5.7109375" style="363" customWidth="1"/>
    <col min="12823" max="12823" width="2.28515625" style="363" customWidth="1"/>
    <col min="12824" max="12824" width="6.7109375" style="363" customWidth="1"/>
    <col min="12825" max="12825" width="2.28515625" style="363" customWidth="1"/>
    <col min="12826" max="12826" width="6.7109375" style="363" customWidth="1"/>
    <col min="12827" max="12827" width="2.28515625" style="363" customWidth="1"/>
    <col min="12828" max="12828" width="7.5703125" style="363" customWidth="1"/>
    <col min="12829" max="12829" width="2.28515625" style="363" customWidth="1"/>
    <col min="12830" max="12830" width="7.5703125" style="363" customWidth="1"/>
    <col min="12831" max="12831" width="2.28515625" style="363" customWidth="1"/>
    <col min="12832" max="12832" width="7.5703125" style="363" customWidth="1"/>
    <col min="12833" max="12833" width="2.28515625" style="363" customWidth="1"/>
    <col min="12834" max="12834" width="7.5703125" style="363" customWidth="1"/>
    <col min="12835" max="12835" width="2.28515625" style="363" customWidth="1"/>
    <col min="12836" max="12836" width="7.5703125" style="363" customWidth="1"/>
    <col min="12837" max="12837" width="2.28515625" style="363" customWidth="1"/>
    <col min="12838" max="12838" width="7.5703125" style="363" customWidth="1"/>
    <col min="12839" max="12839" width="2.28515625" style="363" customWidth="1"/>
    <col min="12840" max="12840" width="7.5703125" style="363" customWidth="1"/>
    <col min="12841" max="12841" width="2.28515625" style="363" customWidth="1"/>
    <col min="12842" max="12842" width="7.5703125" style="363" customWidth="1"/>
    <col min="12843" max="12843" width="2.28515625" style="363" customWidth="1"/>
    <col min="12844" max="12844" width="7.5703125" style="363" customWidth="1"/>
    <col min="12845" max="12845" width="2.28515625" style="363" customWidth="1"/>
    <col min="12846" max="12846" width="7.5703125" style="363" customWidth="1"/>
    <col min="12847" max="12847" width="2.28515625" style="363" customWidth="1"/>
    <col min="12848" max="12848" width="7.5703125" style="363" customWidth="1"/>
    <col min="12849" max="12849" width="2.28515625" style="363" customWidth="1"/>
    <col min="12850" max="12850" width="7.5703125" style="363" customWidth="1"/>
    <col min="12851" max="12851" width="2.28515625" style="363" customWidth="1"/>
    <col min="12852" max="12852" width="7.5703125" style="363" customWidth="1"/>
    <col min="12853" max="12853" width="2.28515625" style="363" customWidth="1"/>
    <col min="12854" max="12854" width="7.5703125" style="363" customWidth="1"/>
    <col min="12855" max="12855" width="2.28515625" style="363" customWidth="1"/>
    <col min="12856" max="12856" width="7.5703125" style="363" customWidth="1"/>
    <col min="12857" max="12857" width="2.28515625" style="363" customWidth="1"/>
    <col min="12858" max="12858" width="7.5703125" style="363" customWidth="1"/>
    <col min="12859" max="12859" width="2.28515625" style="363" customWidth="1"/>
    <col min="12860" max="12860" width="7.5703125" style="363" customWidth="1"/>
    <col min="12861" max="12861" width="2.28515625" style="363" customWidth="1"/>
    <col min="12862" max="13052" width="11.42578125" style="363"/>
    <col min="13053" max="13053" width="19.7109375" style="363" customWidth="1"/>
    <col min="13054" max="13054" width="6.140625" style="363" customWidth="1"/>
    <col min="13055" max="13055" width="2.28515625" style="363" customWidth="1"/>
    <col min="13056" max="13056" width="6.7109375" style="363" customWidth="1"/>
    <col min="13057" max="13057" width="2.28515625" style="363" customWidth="1"/>
    <col min="13058" max="13058" width="6.7109375" style="363" customWidth="1"/>
    <col min="13059" max="13059" width="2.28515625" style="363" customWidth="1"/>
    <col min="13060" max="13060" width="6.7109375" style="363" customWidth="1"/>
    <col min="13061" max="13061" width="2.28515625" style="363" customWidth="1"/>
    <col min="13062" max="13062" width="6.140625" style="363" customWidth="1"/>
    <col min="13063" max="13063" width="2.28515625" style="363" customWidth="1"/>
    <col min="13064" max="13064" width="6.7109375" style="363" customWidth="1"/>
    <col min="13065" max="13065" width="2.28515625" style="363" customWidth="1"/>
    <col min="13066" max="13066" width="6.7109375" style="363" customWidth="1"/>
    <col min="13067" max="13067" width="2.28515625" style="363" customWidth="1"/>
    <col min="13068" max="13068" width="6.28515625" style="363" customWidth="1"/>
    <col min="13069" max="13069" width="2.28515625" style="363" customWidth="1"/>
    <col min="13070" max="13070" width="6.7109375" style="363" customWidth="1"/>
    <col min="13071" max="13071" width="2.28515625" style="363" customWidth="1"/>
    <col min="13072" max="13072" width="6.7109375" style="363" customWidth="1"/>
    <col min="13073" max="13073" width="2.28515625" style="363" customWidth="1"/>
    <col min="13074" max="13074" width="6.7109375" style="363" customWidth="1"/>
    <col min="13075" max="13075" width="2.28515625" style="363" customWidth="1"/>
    <col min="13076" max="13076" width="6.7109375" style="363" customWidth="1"/>
    <col min="13077" max="13077" width="2.28515625" style="363" customWidth="1"/>
    <col min="13078" max="13078" width="5.7109375" style="363" customWidth="1"/>
    <col min="13079" max="13079" width="2.28515625" style="363" customWidth="1"/>
    <col min="13080" max="13080" width="6.7109375" style="363" customWidth="1"/>
    <col min="13081" max="13081" width="2.28515625" style="363" customWidth="1"/>
    <col min="13082" max="13082" width="6.7109375" style="363" customWidth="1"/>
    <col min="13083" max="13083" width="2.28515625" style="363" customWidth="1"/>
    <col min="13084" max="13084" width="7.5703125" style="363" customWidth="1"/>
    <col min="13085" max="13085" width="2.28515625" style="363" customWidth="1"/>
    <col min="13086" max="13086" width="7.5703125" style="363" customWidth="1"/>
    <col min="13087" max="13087" width="2.28515625" style="363" customWidth="1"/>
    <col min="13088" max="13088" width="7.5703125" style="363" customWidth="1"/>
    <col min="13089" max="13089" width="2.28515625" style="363" customWidth="1"/>
    <col min="13090" max="13090" width="7.5703125" style="363" customWidth="1"/>
    <col min="13091" max="13091" width="2.28515625" style="363" customWidth="1"/>
    <col min="13092" max="13092" width="7.5703125" style="363" customWidth="1"/>
    <col min="13093" max="13093" width="2.28515625" style="363" customWidth="1"/>
    <col min="13094" max="13094" width="7.5703125" style="363" customWidth="1"/>
    <col min="13095" max="13095" width="2.28515625" style="363" customWidth="1"/>
    <col min="13096" max="13096" width="7.5703125" style="363" customWidth="1"/>
    <col min="13097" max="13097" width="2.28515625" style="363" customWidth="1"/>
    <col min="13098" max="13098" width="7.5703125" style="363" customWidth="1"/>
    <col min="13099" max="13099" width="2.28515625" style="363" customWidth="1"/>
    <col min="13100" max="13100" width="7.5703125" style="363" customWidth="1"/>
    <col min="13101" max="13101" width="2.28515625" style="363" customWidth="1"/>
    <col min="13102" max="13102" width="7.5703125" style="363" customWidth="1"/>
    <col min="13103" max="13103" width="2.28515625" style="363" customWidth="1"/>
    <col min="13104" max="13104" width="7.5703125" style="363" customWidth="1"/>
    <col min="13105" max="13105" width="2.28515625" style="363" customWidth="1"/>
    <col min="13106" max="13106" width="7.5703125" style="363" customWidth="1"/>
    <col min="13107" max="13107" width="2.28515625" style="363" customWidth="1"/>
    <col min="13108" max="13108" width="7.5703125" style="363" customWidth="1"/>
    <col min="13109" max="13109" width="2.28515625" style="363" customWidth="1"/>
    <col min="13110" max="13110" width="7.5703125" style="363" customWidth="1"/>
    <col min="13111" max="13111" width="2.28515625" style="363" customWidth="1"/>
    <col min="13112" max="13112" width="7.5703125" style="363" customWidth="1"/>
    <col min="13113" max="13113" width="2.28515625" style="363" customWidth="1"/>
    <col min="13114" max="13114" width="7.5703125" style="363" customWidth="1"/>
    <col min="13115" max="13115" width="2.28515625" style="363" customWidth="1"/>
    <col min="13116" max="13116" width="7.5703125" style="363" customWidth="1"/>
    <col min="13117" max="13117" width="2.28515625" style="363" customWidth="1"/>
    <col min="13118" max="13308" width="11.42578125" style="363"/>
    <col min="13309" max="13309" width="19.7109375" style="363" customWidth="1"/>
    <col min="13310" max="13310" width="6.140625" style="363" customWidth="1"/>
    <col min="13311" max="13311" width="2.28515625" style="363" customWidth="1"/>
    <col min="13312" max="13312" width="6.7109375" style="363" customWidth="1"/>
    <col min="13313" max="13313" width="2.28515625" style="363" customWidth="1"/>
    <col min="13314" max="13314" width="6.7109375" style="363" customWidth="1"/>
    <col min="13315" max="13315" width="2.28515625" style="363" customWidth="1"/>
    <col min="13316" max="13316" width="6.7109375" style="363" customWidth="1"/>
    <col min="13317" max="13317" width="2.28515625" style="363" customWidth="1"/>
    <col min="13318" max="13318" width="6.140625" style="363" customWidth="1"/>
    <col min="13319" max="13319" width="2.28515625" style="363" customWidth="1"/>
    <col min="13320" max="13320" width="6.7109375" style="363" customWidth="1"/>
    <col min="13321" max="13321" width="2.28515625" style="363" customWidth="1"/>
    <col min="13322" max="13322" width="6.7109375" style="363" customWidth="1"/>
    <col min="13323" max="13323" width="2.28515625" style="363" customWidth="1"/>
    <col min="13324" max="13324" width="6.28515625" style="363" customWidth="1"/>
    <col min="13325" max="13325" width="2.28515625" style="363" customWidth="1"/>
    <col min="13326" max="13326" width="6.7109375" style="363" customWidth="1"/>
    <col min="13327" max="13327" width="2.28515625" style="363" customWidth="1"/>
    <col min="13328" max="13328" width="6.7109375" style="363" customWidth="1"/>
    <col min="13329" max="13329" width="2.28515625" style="363" customWidth="1"/>
    <col min="13330" max="13330" width="6.7109375" style="363" customWidth="1"/>
    <col min="13331" max="13331" width="2.28515625" style="363" customWidth="1"/>
    <col min="13332" max="13332" width="6.7109375" style="363" customWidth="1"/>
    <col min="13333" max="13333" width="2.28515625" style="363" customWidth="1"/>
    <col min="13334" max="13334" width="5.7109375" style="363" customWidth="1"/>
    <col min="13335" max="13335" width="2.28515625" style="363" customWidth="1"/>
    <col min="13336" max="13336" width="6.7109375" style="363" customWidth="1"/>
    <col min="13337" max="13337" width="2.28515625" style="363" customWidth="1"/>
    <col min="13338" max="13338" width="6.7109375" style="363" customWidth="1"/>
    <col min="13339" max="13339" width="2.28515625" style="363" customWidth="1"/>
    <col min="13340" max="13340" width="7.5703125" style="363" customWidth="1"/>
    <col min="13341" max="13341" width="2.28515625" style="363" customWidth="1"/>
    <col min="13342" max="13342" width="7.5703125" style="363" customWidth="1"/>
    <col min="13343" max="13343" width="2.28515625" style="363" customWidth="1"/>
    <col min="13344" max="13344" width="7.5703125" style="363" customWidth="1"/>
    <col min="13345" max="13345" width="2.28515625" style="363" customWidth="1"/>
    <col min="13346" max="13346" width="7.5703125" style="363" customWidth="1"/>
    <col min="13347" max="13347" width="2.28515625" style="363" customWidth="1"/>
    <col min="13348" max="13348" width="7.5703125" style="363" customWidth="1"/>
    <col min="13349" max="13349" width="2.28515625" style="363" customWidth="1"/>
    <col min="13350" max="13350" width="7.5703125" style="363" customWidth="1"/>
    <col min="13351" max="13351" width="2.28515625" style="363" customWidth="1"/>
    <col min="13352" max="13352" width="7.5703125" style="363" customWidth="1"/>
    <col min="13353" max="13353" width="2.28515625" style="363" customWidth="1"/>
    <col min="13354" max="13354" width="7.5703125" style="363" customWidth="1"/>
    <col min="13355" max="13355" width="2.28515625" style="363" customWidth="1"/>
    <col min="13356" max="13356" width="7.5703125" style="363" customWidth="1"/>
    <col min="13357" max="13357" width="2.28515625" style="363" customWidth="1"/>
    <col min="13358" max="13358" width="7.5703125" style="363" customWidth="1"/>
    <col min="13359" max="13359" width="2.28515625" style="363" customWidth="1"/>
    <col min="13360" max="13360" width="7.5703125" style="363" customWidth="1"/>
    <col min="13361" max="13361" width="2.28515625" style="363" customWidth="1"/>
    <col min="13362" max="13362" width="7.5703125" style="363" customWidth="1"/>
    <col min="13363" max="13363" width="2.28515625" style="363" customWidth="1"/>
    <col min="13364" max="13364" width="7.5703125" style="363" customWidth="1"/>
    <col min="13365" max="13365" width="2.28515625" style="363" customWidth="1"/>
    <col min="13366" max="13366" width="7.5703125" style="363" customWidth="1"/>
    <col min="13367" max="13367" width="2.28515625" style="363" customWidth="1"/>
    <col min="13368" max="13368" width="7.5703125" style="363" customWidth="1"/>
    <col min="13369" max="13369" width="2.28515625" style="363" customWidth="1"/>
    <col min="13370" max="13370" width="7.5703125" style="363" customWidth="1"/>
    <col min="13371" max="13371" width="2.28515625" style="363" customWidth="1"/>
    <col min="13372" max="13372" width="7.5703125" style="363" customWidth="1"/>
    <col min="13373" max="13373" width="2.28515625" style="363" customWidth="1"/>
    <col min="13374" max="13564" width="11.42578125" style="363"/>
    <col min="13565" max="13565" width="19.7109375" style="363" customWidth="1"/>
    <col min="13566" max="13566" width="6.140625" style="363" customWidth="1"/>
    <col min="13567" max="13567" width="2.28515625" style="363" customWidth="1"/>
    <col min="13568" max="13568" width="6.7109375" style="363" customWidth="1"/>
    <col min="13569" max="13569" width="2.28515625" style="363" customWidth="1"/>
    <col min="13570" max="13570" width="6.7109375" style="363" customWidth="1"/>
    <col min="13571" max="13571" width="2.28515625" style="363" customWidth="1"/>
    <col min="13572" max="13572" width="6.7109375" style="363" customWidth="1"/>
    <col min="13573" max="13573" width="2.28515625" style="363" customWidth="1"/>
    <col min="13574" max="13574" width="6.140625" style="363" customWidth="1"/>
    <col min="13575" max="13575" width="2.28515625" style="363" customWidth="1"/>
    <col min="13576" max="13576" width="6.7109375" style="363" customWidth="1"/>
    <col min="13577" max="13577" width="2.28515625" style="363" customWidth="1"/>
    <col min="13578" max="13578" width="6.7109375" style="363" customWidth="1"/>
    <col min="13579" max="13579" width="2.28515625" style="363" customWidth="1"/>
    <col min="13580" max="13580" width="6.28515625" style="363" customWidth="1"/>
    <col min="13581" max="13581" width="2.28515625" style="363" customWidth="1"/>
    <col min="13582" max="13582" width="6.7109375" style="363" customWidth="1"/>
    <col min="13583" max="13583" width="2.28515625" style="363" customWidth="1"/>
    <col min="13584" max="13584" width="6.7109375" style="363" customWidth="1"/>
    <col min="13585" max="13585" width="2.28515625" style="363" customWidth="1"/>
    <col min="13586" max="13586" width="6.7109375" style="363" customWidth="1"/>
    <col min="13587" max="13587" width="2.28515625" style="363" customWidth="1"/>
    <col min="13588" max="13588" width="6.7109375" style="363" customWidth="1"/>
    <col min="13589" max="13589" width="2.28515625" style="363" customWidth="1"/>
    <col min="13590" max="13590" width="5.7109375" style="363" customWidth="1"/>
    <col min="13591" max="13591" width="2.28515625" style="363" customWidth="1"/>
    <col min="13592" max="13592" width="6.7109375" style="363" customWidth="1"/>
    <col min="13593" max="13593" width="2.28515625" style="363" customWidth="1"/>
    <col min="13594" max="13594" width="6.7109375" style="363" customWidth="1"/>
    <col min="13595" max="13595" width="2.28515625" style="363" customWidth="1"/>
    <col min="13596" max="13596" width="7.5703125" style="363" customWidth="1"/>
    <col min="13597" max="13597" width="2.28515625" style="363" customWidth="1"/>
    <col min="13598" max="13598" width="7.5703125" style="363" customWidth="1"/>
    <col min="13599" max="13599" width="2.28515625" style="363" customWidth="1"/>
    <col min="13600" max="13600" width="7.5703125" style="363" customWidth="1"/>
    <col min="13601" max="13601" width="2.28515625" style="363" customWidth="1"/>
    <col min="13602" max="13602" width="7.5703125" style="363" customWidth="1"/>
    <col min="13603" max="13603" width="2.28515625" style="363" customWidth="1"/>
    <col min="13604" max="13604" width="7.5703125" style="363" customWidth="1"/>
    <col min="13605" max="13605" width="2.28515625" style="363" customWidth="1"/>
    <col min="13606" max="13606" width="7.5703125" style="363" customWidth="1"/>
    <col min="13607" max="13607" width="2.28515625" style="363" customWidth="1"/>
    <col min="13608" max="13608" width="7.5703125" style="363" customWidth="1"/>
    <col min="13609" max="13609" width="2.28515625" style="363" customWidth="1"/>
    <col min="13610" max="13610" width="7.5703125" style="363" customWidth="1"/>
    <col min="13611" max="13611" width="2.28515625" style="363" customWidth="1"/>
    <col min="13612" max="13612" width="7.5703125" style="363" customWidth="1"/>
    <col min="13613" max="13613" width="2.28515625" style="363" customWidth="1"/>
    <col min="13614" max="13614" width="7.5703125" style="363" customWidth="1"/>
    <col min="13615" max="13615" width="2.28515625" style="363" customWidth="1"/>
    <col min="13616" max="13616" width="7.5703125" style="363" customWidth="1"/>
    <col min="13617" max="13617" width="2.28515625" style="363" customWidth="1"/>
    <col min="13618" max="13618" width="7.5703125" style="363" customWidth="1"/>
    <col min="13619" max="13619" width="2.28515625" style="363" customWidth="1"/>
    <col min="13620" max="13620" width="7.5703125" style="363" customWidth="1"/>
    <col min="13621" max="13621" width="2.28515625" style="363" customWidth="1"/>
    <col min="13622" max="13622" width="7.5703125" style="363" customWidth="1"/>
    <col min="13623" max="13623" width="2.28515625" style="363" customWidth="1"/>
    <col min="13624" max="13624" width="7.5703125" style="363" customWidth="1"/>
    <col min="13625" max="13625" width="2.28515625" style="363" customWidth="1"/>
    <col min="13626" max="13626" width="7.5703125" style="363" customWidth="1"/>
    <col min="13627" max="13627" width="2.28515625" style="363" customWidth="1"/>
    <col min="13628" max="13628" width="7.5703125" style="363" customWidth="1"/>
    <col min="13629" max="13629" width="2.28515625" style="363" customWidth="1"/>
    <col min="13630" max="13820" width="11.42578125" style="363"/>
    <col min="13821" max="13821" width="19.7109375" style="363" customWidth="1"/>
    <col min="13822" max="13822" width="6.140625" style="363" customWidth="1"/>
    <col min="13823" max="13823" width="2.28515625" style="363" customWidth="1"/>
    <col min="13824" max="13824" width="6.7109375" style="363" customWidth="1"/>
    <col min="13825" max="13825" width="2.28515625" style="363" customWidth="1"/>
    <col min="13826" max="13826" width="6.7109375" style="363" customWidth="1"/>
    <col min="13827" max="13827" width="2.28515625" style="363" customWidth="1"/>
    <col min="13828" max="13828" width="6.7109375" style="363" customWidth="1"/>
    <col min="13829" max="13829" width="2.28515625" style="363" customWidth="1"/>
    <col min="13830" max="13830" width="6.140625" style="363" customWidth="1"/>
    <col min="13831" max="13831" width="2.28515625" style="363" customWidth="1"/>
    <col min="13832" max="13832" width="6.7109375" style="363" customWidth="1"/>
    <col min="13833" max="13833" width="2.28515625" style="363" customWidth="1"/>
    <col min="13834" max="13834" width="6.7109375" style="363" customWidth="1"/>
    <col min="13835" max="13835" width="2.28515625" style="363" customWidth="1"/>
    <col min="13836" max="13836" width="6.28515625" style="363" customWidth="1"/>
    <col min="13837" max="13837" width="2.28515625" style="363" customWidth="1"/>
    <col min="13838" max="13838" width="6.7109375" style="363" customWidth="1"/>
    <col min="13839" max="13839" width="2.28515625" style="363" customWidth="1"/>
    <col min="13840" max="13840" width="6.7109375" style="363" customWidth="1"/>
    <col min="13841" max="13841" width="2.28515625" style="363" customWidth="1"/>
    <col min="13842" max="13842" width="6.7109375" style="363" customWidth="1"/>
    <col min="13843" max="13843" width="2.28515625" style="363" customWidth="1"/>
    <col min="13844" max="13844" width="6.7109375" style="363" customWidth="1"/>
    <col min="13845" max="13845" width="2.28515625" style="363" customWidth="1"/>
    <col min="13846" max="13846" width="5.7109375" style="363" customWidth="1"/>
    <col min="13847" max="13847" width="2.28515625" style="363" customWidth="1"/>
    <col min="13848" max="13848" width="6.7109375" style="363" customWidth="1"/>
    <col min="13849" max="13849" width="2.28515625" style="363" customWidth="1"/>
    <col min="13850" max="13850" width="6.7109375" style="363" customWidth="1"/>
    <col min="13851" max="13851" width="2.28515625" style="363" customWidth="1"/>
    <col min="13852" max="13852" width="7.5703125" style="363" customWidth="1"/>
    <col min="13853" max="13853" width="2.28515625" style="363" customWidth="1"/>
    <col min="13854" max="13854" width="7.5703125" style="363" customWidth="1"/>
    <col min="13855" max="13855" width="2.28515625" style="363" customWidth="1"/>
    <col min="13856" max="13856" width="7.5703125" style="363" customWidth="1"/>
    <col min="13857" max="13857" width="2.28515625" style="363" customWidth="1"/>
    <col min="13858" max="13858" width="7.5703125" style="363" customWidth="1"/>
    <col min="13859" max="13859" width="2.28515625" style="363" customWidth="1"/>
    <col min="13860" max="13860" width="7.5703125" style="363" customWidth="1"/>
    <col min="13861" max="13861" width="2.28515625" style="363" customWidth="1"/>
    <col min="13862" max="13862" width="7.5703125" style="363" customWidth="1"/>
    <col min="13863" max="13863" width="2.28515625" style="363" customWidth="1"/>
    <col min="13864" max="13864" width="7.5703125" style="363" customWidth="1"/>
    <col min="13865" max="13865" width="2.28515625" style="363" customWidth="1"/>
    <col min="13866" max="13866" width="7.5703125" style="363" customWidth="1"/>
    <col min="13867" max="13867" width="2.28515625" style="363" customWidth="1"/>
    <col min="13868" max="13868" width="7.5703125" style="363" customWidth="1"/>
    <col min="13869" max="13869" width="2.28515625" style="363" customWidth="1"/>
    <col min="13870" max="13870" width="7.5703125" style="363" customWidth="1"/>
    <col min="13871" max="13871" width="2.28515625" style="363" customWidth="1"/>
    <col min="13872" max="13872" width="7.5703125" style="363" customWidth="1"/>
    <col min="13873" max="13873" width="2.28515625" style="363" customWidth="1"/>
    <col min="13874" max="13874" width="7.5703125" style="363" customWidth="1"/>
    <col min="13875" max="13875" width="2.28515625" style="363" customWidth="1"/>
    <col min="13876" max="13876" width="7.5703125" style="363" customWidth="1"/>
    <col min="13877" max="13877" width="2.28515625" style="363" customWidth="1"/>
    <col min="13878" max="13878" width="7.5703125" style="363" customWidth="1"/>
    <col min="13879" max="13879" width="2.28515625" style="363" customWidth="1"/>
    <col min="13880" max="13880" width="7.5703125" style="363" customWidth="1"/>
    <col min="13881" max="13881" width="2.28515625" style="363" customWidth="1"/>
    <col min="13882" max="13882" width="7.5703125" style="363" customWidth="1"/>
    <col min="13883" max="13883" width="2.28515625" style="363" customWidth="1"/>
    <col min="13884" max="13884" width="7.5703125" style="363" customWidth="1"/>
    <col min="13885" max="13885" width="2.28515625" style="363" customWidth="1"/>
    <col min="13886" max="14076" width="11.42578125" style="363"/>
    <col min="14077" max="14077" width="19.7109375" style="363" customWidth="1"/>
    <col min="14078" max="14078" width="6.140625" style="363" customWidth="1"/>
    <col min="14079" max="14079" width="2.28515625" style="363" customWidth="1"/>
    <col min="14080" max="14080" width="6.7109375" style="363" customWidth="1"/>
    <col min="14081" max="14081" width="2.28515625" style="363" customWidth="1"/>
    <col min="14082" max="14082" width="6.7109375" style="363" customWidth="1"/>
    <col min="14083" max="14083" width="2.28515625" style="363" customWidth="1"/>
    <col min="14084" max="14084" width="6.7109375" style="363" customWidth="1"/>
    <col min="14085" max="14085" width="2.28515625" style="363" customWidth="1"/>
    <col min="14086" max="14086" width="6.140625" style="363" customWidth="1"/>
    <col min="14087" max="14087" width="2.28515625" style="363" customWidth="1"/>
    <col min="14088" max="14088" width="6.7109375" style="363" customWidth="1"/>
    <col min="14089" max="14089" width="2.28515625" style="363" customWidth="1"/>
    <col min="14090" max="14090" width="6.7109375" style="363" customWidth="1"/>
    <col min="14091" max="14091" width="2.28515625" style="363" customWidth="1"/>
    <col min="14092" max="14092" width="6.28515625" style="363" customWidth="1"/>
    <col min="14093" max="14093" width="2.28515625" style="363" customWidth="1"/>
    <col min="14094" max="14094" width="6.7109375" style="363" customWidth="1"/>
    <col min="14095" max="14095" width="2.28515625" style="363" customWidth="1"/>
    <col min="14096" max="14096" width="6.7109375" style="363" customWidth="1"/>
    <col min="14097" max="14097" width="2.28515625" style="363" customWidth="1"/>
    <col min="14098" max="14098" width="6.7109375" style="363" customWidth="1"/>
    <col min="14099" max="14099" width="2.28515625" style="363" customWidth="1"/>
    <col min="14100" max="14100" width="6.7109375" style="363" customWidth="1"/>
    <col min="14101" max="14101" width="2.28515625" style="363" customWidth="1"/>
    <col min="14102" max="14102" width="5.7109375" style="363" customWidth="1"/>
    <col min="14103" max="14103" width="2.28515625" style="363" customWidth="1"/>
    <col min="14104" max="14104" width="6.7109375" style="363" customWidth="1"/>
    <col min="14105" max="14105" width="2.28515625" style="363" customWidth="1"/>
    <col min="14106" max="14106" width="6.7109375" style="363" customWidth="1"/>
    <col min="14107" max="14107" width="2.28515625" style="363" customWidth="1"/>
    <col min="14108" max="14108" width="7.5703125" style="363" customWidth="1"/>
    <col min="14109" max="14109" width="2.28515625" style="363" customWidth="1"/>
    <col min="14110" max="14110" width="7.5703125" style="363" customWidth="1"/>
    <col min="14111" max="14111" width="2.28515625" style="363" customWidth="1"/>
    <col min="14112" max="14112" width="7.5703125" style="363" customWidth="1"/>
    <col min="14113" max="14113" width="2.28515625" style="363" customWidth="1"/>
    <col min="14114" max="14114" width="7.5703125" style="363" customWidth="1"/>
    <col min="14115" max="14115" width="2.28515625" style="363" customWidth="1"/>
    <col min="14116" max="14116" width="7.5703125" style="363" customWidth="1"/>
    <col min="14117" max="14117" width="2.28515625" style="363" customWidth="1"/>
    <col min="14118" max="14118" width="7.5703125" style="363" customWidth="1"/>
    <col min="14119" max="14119" width="2.28515625" style="363" customWidth="1"/>
    <col min="14120" max="14120" width="7.5703125" style="363" customWidth="1"/>
    <col min="14121" max="14121" width="2.28515625" style="363" customWidth="1"/>
    <col min="14122" max="14122" width="7.5703125" style="363" customWidth="1"/>
    <col min="14123" max="14123" width="2.28515625" style="363" customWidth="1"/>
    <col min="14124" max="14124" width="7.5703125" style="363" customWidth="1"/>
    <col min="14125" max="14125" width="2.28515625" style="363" customWidth="1"/>
    <col min="14126" max="14126" width="7.5703125" style="363" customWidth="1"/>
    <col min="14127" max="14127" width="2.28515625" style="363" customWidth="1"/>
    <col min="14128" max="14128" width="7.5703125" style="363" customWidth="1"/>
    <col min="14129" max="14129" width="2.28515625" style="363" customWidth="1"/>
    <col min="14130" max="14130" width="7.5703125" style="363" customWidth="1"/>
    <col min="14131" max="14131" width="2.28515625" style="363" customWidth="1"/>
    <col min="14132" max="14132" width="7.5703125" style="363" customWidth="1"/>
    <col min="14133" max="14133" width="2.28515625" style="363" customWidth="1"/>
    <col min="14134" max="14134" width="7.5703125" style="363" customWidth="1"/>
    <col min="14135" max="14135" width="2.28515625" style="363" customWidth="1"/>
    <col min="14136" max="14136" width="7.5703125" style="363" customWidth="1"/>
    <col min="14137" max="14137" width="2.28515625" style="363" customWidth="1"/>
    <col min="14138" max="14138" width="7.5703125" style="363" customWidth="1"/>
    <col min="14139" max="14139" width="2.28515625" style="363" customWidth="1"/>
    <col min="14140" max="14140" width="7.5703125" style="363" customWidth="1"/>
    <col min="14141" max="14141" width="2.28515625" style="363" customWidth="1"/>
    <col min="14142" max="14332" width="11.42578125" style="363"/>
    <col min="14333" max="14333" width="19.7109375" style="363" customWidth="1"/>
    <col min="14334" max="14334" width="6.140625" style="363" customWidth="1"/>
    <col min="14335" max="14335" width="2.28515625" style="363" customWidth="1"/>
    <col min="14336" max="14336" width="6.7109375" style="363" customWidth="1"/>
    <col min="14337" max="14337" width="2.28515625" style="363" customWidth="1"/>
    <col min="14338" max="14338" width="6.7109375" style="363" customWidth="1"/>
    <col min="14339" max="14339" width="2.28515625" style="363" customWidth="1"/>
    <col min="14340" max="14340" width="6.7109375" style="363" customWidth="1"/>
    <col min="14341" max="14341" width="2.28515625" style="363" customWidth="1"/>
    <col min="14342" max="14342" width="6.140625" style="363" customWidth="1"/>
    <col min="14343" max="14343" width="2.28515625" style="363" customWidth="1"/>
    <col min="14344" max="14344" width="6.7109375" style="363" customWidth="1"/>
    <col min="14345" max="14345" width="2.28515625" style="363" customWidth="1"/>
    <col min="14346" max="14346" width="6.7109375" style="363" customWidth="1"/>
    <col min="14347" max="14347" width="2.28515625" style="363" customWidth="1"/>
    <col min="14348" max="14348" width="6.28515625" style="363" customWidth="1"/>
    <col min="14349" max="14349" width="2.28515625" style="363" customWidth="1"/>
    <col min="14350" max="14350" width="6.7109375" style="363" customWidth="1"/>
    <col min="14351" max="14351" width="2.28515625" style="363" customWidth="1"/>
    <col min="14352" max="14352" width="6.7109375" style="363" customWidth="1"/>
    <col min="14353" max="14353" width="2.28515625" style="363" customWidth="1"/>
    <col min="14354" max="14354" width="6.7109375" style="363" customWidth="1"/>
    <col min="14355" max="14355" width="2.28515625" style="363" customWidth="1"/>
    <col min="14356" max="14356" width="6.7109375" style="363" customWidth="1"/>
    <col min="14357" max="14357" width="2.28515625" style="363" customWidth="1"/>
    <col min="14358" max="14358" width="5.7109375" style="363" customWidth="1"/>
    <col min="14359" max="14359" width="2.28515625" style="363" customWidth="1"/>
    <col min="14360" max="14360" width="6.7109375" style="363" customWidth="1"/>
    <col min="14361" max="14361" width="2.28515625" style="363" customWidth="1"/>
    <col min="14362" max="14362" width="6.7109375" style="363" customWidth="1"/>
    <col min="14363" max="14363" width="2.28515625" style="363" customWidth="1"/>
    <col min="14364" max="14364" width="7.5703125" style="363" customWidth="1"/>
    <col min="14365" max="14365" width="2.28515625" style="363" customWidth="1"/>
    <col min="14366" max="14366" width="7.5703125" style="363" customWidth="1"/>
    <col min="14367" max="14367" width="2.28515625" style="363" customWidth="1"/>
    <col min="14368" max="14368" width="7.5703125" style="363" customWidth="1"/>
    <col min="14369" max="14369" width="2.28515625" style="363" customWidth="1"/>
    <col min="14370" max="14370" width="7.5703125" style="363" customWidth="1"/>
    <col min="14371" max="14371" width="2.28515625" style="363" customWidth="1"/>
    <col min="14372" max="14372" width="7.5703125" style="363" customWidth="1"/>
    <col min="14373" max="14373" width="2.28515625" style="363" customWidth="1"/>
    <col min="14374" max="14374" width="7.5703125" style="363" customWidth="1"/>
    <col min="14375" max="14375" width="2.28515625" style="363" customWidth="1"/>
    <col min="14376" max="14376" width="7.5703125" style="363" customWidth="1"/>
    <col min="14377" max="14377" width="2.28515625" style="363" customWidth="1"/>
    <col min="14378" max="14378" width="7.5703125" style="363" customWidth="1"/>
    <col min="14379" max="14379" width="2.28515625" style="363" customWidth="1"/>
    <col min="14380" max="14380" width="7.5703125" style="363" customWidth="1"/>
    <col min="14381" max="14381" width="2.28515625" style="363" customWidth="1"/>
    <col min="14382" max="14382" width="7.5703125" style="363" customWidth="1"/>
    <col min="14383" max="14383" width="2.28515625" style="363" customWidth="1"/>
    <col min="14384" max="14384" width="7.5703125" style="363" customWidth="1"/>
    <col min="14385" max="14385" width="2.28515625" style="363" customWidth="1"/>
    <col min="14386" max="14386" width="7.5703125" style="363" customWidth="1"/>
    <col min="14387" max="14387" width="2.28515625" style="363" customWidth="1"/>
    <col min="14388" max="14388" width="7.5703125" style="363" customWidth="1"/>
    <col min="14389" max="14389" width="2.28515625" style="363" customWidth="1"/>
    <col min="14390" max="14390" width="7.5703125" style="363" customWidth="1"/>
    <col min="14391" max="14391" width="2.28515625" style="363" customWidth="1"/>
    <col min="14392" max="14392" width="7.5703125" style="363" customWidth="1"/>
    <col min="14393" max="14393" width="2.28515625" style="363" customWidth="1"/>
    <col min="14394" max="14394" width="7.5703125" style="363" customWidth="1"/>
    <col min="14395" max="14395" width="2.28515625" style="363" customWidth="1"/>
    <col min="14396" max="14396" width="7.5703125" style="363" customWidth="1"/>
    <col min="14397" max="14397" width="2.28515625" style="363" customWidth="1"/>
    <col min="14398" max="14588" width="11.42578125" style="363"/>
    <col min="14589" max="14589" width="19.7109375" style="363" customWidth="1"/>
    <col min="14590" max="14590" width="6.140625" style="363" customWidth="1"/>
    <col min="14591" max="14591" width="2.28515625" style="363" customWidth="1"/>
    <col min="14592" max="14592" width="6.7109375" style="363" customWidth="1"/>
    <col min="14593" max="14593" width="2.28515625" style="363" customWidth="1"/>
    <col min="14594" max="14594" width="6.7109375" style="363" customWidth="1"/>
    <col min="14595" max="14595" width="2.28515625" style="363" customWidth="1"/>
    <col min="14596" max="14596" width="6.7109375" style="363" customWidth="1"/>
    <col min="14597" max="14597" width="2.28515625" style="363" customWidth="1"/>
    <col min="14598" max="14598" width="6.140625" style="363" customWidth="1"/>
    <col min="14599" max="14599" width="2.28515625" style="363" customWidth="1"/>
    <col min="14600" max="14600" width="6.7109375" style="363" customWidth="1"/>
    <col min="14601" max="14601" width="2.28515625" style="363" customWidth="1"/>
    <col min="14602" max="14602" width="6.7109375" style="363" customWidth="1"/>
    <col min="14603" max="14603" width="2.28515625" style="363" customWidth="1"/>
    <col min="14604" max="14604" width="6.28515625" style="363" customWidth="1"/>
    <col min="14605" max="14605" width="2.28515625" style="363" customWidth="1"/>
    <col min="14606" max="14606" width="6.7109375" style="363" customWidth="1"/>
    <col min="14607" max="14607" width="2.28515625" style="363" customWidth="1"/>
    <col min="14608" max="14608" width="6.7109375" style="363" customWidth="1"/>
    <col min="14609" max="14609" width="2.28515625" style="363" customWidth="1"/>
    <col min="14610" max="14610" width="6.7109375" style="363" customWidth="1"/>
    <col min="14611" max="14611" width="2.28515625" style="363" customWidth="1"/>
    <col min="14612" max="14612" width="6.7109375" style="363" customWidth="1"/>
    <col min="14613" max="14613" width="2.28515625" style="363" customWidth="1"/>
    <col min="14614" max="14614" width="5.7109375" style="363" customWidth="1"/>
    <col min="14615" max="14615" width="2.28515625" style="363" customWidth="1"/>
    <col min="14616" max="14616" width="6.7109375" style="363" customWidth="1"/>
    <col min="14617" max="14617" width="2.28515625" style="363" customWidth="1"/>
    <col min="14618" max="14618" width="6.7109375" style="363" customWidth="1"/>
    <col min="14619" max="14619" width="2.28515625" style="363" customWidth="1"/>
    <col min="14620" max="14620" width="7.5703125" style="363" customWidth="1"/>
    <col min="14621" max="14621" width="2.28515625" style="363" customWidth="1"/>
    <col min="14622" max="14622" width="7.5703125" style="363" customWidth="1"/>
    <col min="14623" max="14623" width="2.28515625" style="363" customWidth="1"/>
    <col min="14624" max="14624" width="7.5703125" style="363" customWidth="1"/>
    <col min="14625" max="14625" width="2.28515625" style="363" customWidth="1"/>
    <col min="14626" max="14626" width="7.5703125" style="363" customWidth="1"/>
    <col min="14627" max="14627" width="2.28515625" style="363" customWidth="1"/>
    <col min="14628" max="14628" width="7.5703125" style="363" customWidth="1"/>
    <col min="14629" max="14629" width="2.28515625" style="363" customWidth="1"/>
    <col min="14630" max="14630" width="7.5703125" style="363" customWidth="1"/>
    <col min="14631" max="14631" width="2.28515625" style="363" customWidth="1"/>
    <col min="14632" max="14632" width="7.5703125" style="363" customWidth="1"/>
    <col min="14633" max="14633" width="2.28515625" style="363" customWidth="1"/>
    <col min="14634" max="14634" width="7.5703125" style="363" customWidth="1"/>
    <col min="14635" max="14635" width="2.28515625" style="363" customWidth="1"/>
    <col min="14636" max="14636" width="7.5703125" style="363" customWidth="1"/>
    <col min="14637" max="14637" width="2.28515625" style="363" customWidth="1"/>
    <col min="14638" max="14638" width="7.5703125" style="363" customWidth="1"/>
    <col min="14639" max="14639" width="2.28515625" style="363" customWidth="1"/>
    <col min="14640" max="14640" width="7.5703125" style="363" customWidth="1"/>
    <col min="14641" max="14641" width="2.28515625" style="363" customWidth="1"/>
    <col min="14642" max="14642" width="7.5703125" style="363" customWidth="1"/>
    <col min="14643" max="14643" width="2.28515625" style="363" customWidth="1"/>
    <col min="14644" max="14644" width="7.5703125" style="363" customWidth="1"/>
    <col min="14645" max="14645" width="2.28515625" style="363" customWidth="1"/>
    <col min="14646" max="14646" width="7.5703125" style="363" customWidth="1"/>
    <col min="14647" max="14647" width="2.28515625" style="363" customWidth="1"/>
    <col min="14648" max="14648" width="7.5703125" style="363" customWidth="1"/>
    <col min="14649" max="14649" width="2.28515625" style="363" customWidth="1"/>
    <col min="14650" max="14650" width="7.5703125" style="363" customWidth="1"/>
    <col min="14651" max="14651" width="2.28515625" style="363" customWidth="1"/>
    <col min="14652" max="14652" width="7.5703125" style="363" customWidth="1"/>
    <col min="14653" max="14653" width="2.28515625" style="363" customWidth="1"/>
    <col min="14654" max="14844" width="11.42578125" style="363"/>
    <col min="14845" max="14845" width="19.7109375" style="363" customWidth="1"/>
    <col min="14846" max="14846" width="6.140625" style="363" customWidth="1"/>
    <col min="14847" max="14847" width="2.28515625" style="363" customWidth="1"/>
    <col min="14848" max="14848" width="6.7109375" style="363" customWidth="1"/>
    <col min="14849" max="14849" width="2.28515625" style="363" customWidth="1"/>
    <col min="14850" max="14850" width="6.7109375" style="363" customWidth="1"/>
    <col min="14851" max="14851" width="2.28515625" style="363" customWidth="1"/>
    <col min="14852" max="14852" width="6.7109375" style="363" customWidth="1"/>
    <col min="14853" max="14853" width="2.28515625" style="363" customWidth="1"/>
    <col min="14854" max="14854" width="6.140625" style="363" customWidth="1"/>
    <col min="14855" max="14855" width="2.28515625" style="363" customWidth="1"/>
    <col min="14856" max="14856" width="6.7109375" style="363" customWidth="1"/>
    <col min="14857" max="14857" width="2.28515625" style="363" customWidth="1"/>
    <col min="14858" max="14858" width="6.7109375" style="363" customWidth="1"/>
    <col min="14859" max="14859" width="2.28515625" style="363" customWidth="1"/>
    <col min="14860" max="14860" width="6.28515625" style="363" customWidth="1"/>
    <col min="14861" max="14861" width="2.28515625" style="363" customWidth="1"/>
    <col min="14862" max="14862" width="6.7109375" style="363" customWidth="1"/>
    <col min="14863" max="14863" width="2.28515625" style="363" customWidth="1"/>
    <col min="14864" max="14864" width="6.7109375" style="363" customWidth="1"/>
    <col min="14865" max="14865" width="2.28515625" style="363" customWidth="1"/>
    <col min="14866" max="14866" width="6.7109375" style="363" customWidth="1"/>
    <col min="14867" max="14867" width="2.28515625" style="363" customWidth="1"/>
    <col min="14868" max="14868" width="6.7109375" style="363" customWidth="1"/>
    <col min="14869" max="14869" width="2.28515625" style="363" customWidth="1"/>
    <col min="14870" max="14870" width="5.7109375" style="363" customWidth="1"/>
    <col min="14871" max="14871" width="2.28515625" style="363" customWidth="1"/>
    <col min="14872" max="14872" width="6.7109375" style="363" customWidth="1"/>
    <col min="14873" max="14873" width="2.28515625" style="363" customWidth="1"/>
    <col min="14874" max="14874" width="6.7109375" style="363" customWidth="1"/>
    <col min="14875" max="14875" width="2.28515625" style="363" customWidth="1"/>
    <col min="14876" max="14876" width="7.5703125" style="363" customWidth="1"/>
    <col min="14877" max="14877" width="2.28515625" style="363" customWidth="1"/>
    <col min="14878" max="14878" width="7.5703125" style="363" customWidth="1"/>
    <col min="14879" max="14879" width="2.28515625" style="363" customWidth="1"/>
    <col min="14880" max="14880" width="7.5703125" style="363" customWidth="1"/>
    <col min="14881" max="14881" width="2.28515625" style="363" customWidth="1"/>
    <col min="14882" max="14882" width="7.5703125" style="363" customWidth="1"/>
    <col min="14883" max="14883" width="2.28515625" style="363" customWidth="1"/>
    <col min="14884" max="14884" width="7.5703125" style="363" customWidth="1"/>
    <col min="14885" max="14885" width="2.28515625" style="363" customWidth="1"/>
    <col min="14886" max="14886" width="7.5703125" style="363" customWidth="1"/>
    <col min="14887" max="14887" width="2.28515625" style="363" customWidth="1"/>
    <col min="14888" max="14888" width="7.5703125" style="363" customWidth="1"/>
    <col min="14889" max="14889" width="2.28515625" style="363" customWidth="1"/>
    <col min="14890" max="14890" width="7.5703125" style="363" customWidth="1"/>
    <col min="14891" max="14891" width="2.28515625" style="363" customWidth="1"/>
    <col min="14892" max="14892" width="7.5703125" style="363" customWidth="1"/>
    <col min="14893" max="14893" width="2.28515625" style="363" customWidth="1"/>
    <col min="14894" max="14894" width="7.5703125" style="363" customWidth="1"/>
    <col min="14895" max="14895" width="2.28515625" style="363" customWidth="1"/>
    <col min="14896" max="14896" width="7.5703125" style="363" customWidth="1"/>
    <col min="14897" max="14897" width="2.28515625" style="363" customWidth="1"/>
    <col min="14898" max="14898" width="7.5703125" style="363" customWidth="1"/>
    <col min="14899" max="14899" width="2.28515625" style="363" customWidth="1"/>
    <col min="14900" max="14900" width="7.5703125" style="363" customWidth="1"/>
    <col min="14901" max="14901" width="2.28515625" style="363" customWidth="1"/>
    <col min="14902" max="14902" width="7.5703125" style="363" customWidth="1"/>
    <col min="14903" max="14903" width="2.28515625" style="363" customWidth="1"/>
    <col min="14904" max="14904" width="7.5703125" style="363" customWidth="1"/>
    <col min="14905" max="14905" width="2.28515625" style="363" customWidth="1"/>
    <col min="14906" max="14906" width="7.5703125" style="363" customWidth="1"/>
    <col min="14907" max="14907" width="2.28515625" style="363" customWidth="1"/>
    <col min="14908" max="14908" width="7.5703125" style="363" customWidth="1"/>
    <col min="14909" max="14909" width="2.28515625" style="363" customWidth="1"/>
    <col min="14910" max="15100" width="11.42578125" style="363"/>
    <col min="15101" max="15101" width="19.7109375" style="363" customWidth="1"/>
    <col min="15102" max="15102" width="6.140625" style="363" customWidth="1"/>
    <col min="15103" max="15103" width="2.28515625" style="363" customWidth="1"/>
    <col min="15104" max="15104" width="6.7109375" style="363" customWidth="1"/>
    <col min="15105" max="15105" width="2.28515625" style="363" customWidth="1"/>
    <col min="15106" max="15106" width="6.7109375" style="363" customWidth="1"/>
    <col min="15107" max="15107" width="2.28515625" style="363" customWidth="1"/>
    <col min="15108" max="15108" width="6.7109375" style="363" customWidth="1"/>
    <col min="15109" max="15109" width="2.28515625" style="363" customWidth="1"/>
    <col min="15110" max="15110" width="6.140625" style="363" customWidth="1"/>
    <col min="15111" max="15111" width="2.28515625" style="363" customWidth="1"/>
    <col min="15112" max="15112" width="6.7109375" style="363" customWidth="1"/>
    <col min="15113" max="15113" width="2.28515625" style="363" customWidth="1"/>
    <col min="15114" max="15114" width="6.7109375" style="363" customWidth="1"/>
    <col min="15115" max="15115" width="2.28515625" style="363" customWidth="1"/>
    <col min="15116" max="15116" width="6.28515625" style="363" customWidth="1"/>
    <col min="15117" max="15117" width="2.28515625" style="363" customWidth="1"/>
    <col min="15118" max="15118" width="6.7109375" style="363" customWidth="1"/>
    <col min="15119" max="15119" width="2.28515625" style="363" customWidth="1"/>
    <col min="15120" max="15120" width="6.7109375" style="363" customWidth="1"/>
    <col min="15121" max="15121" width="2.28515625" style="363" customWidth="1"/>
    <col min="15122" max="15122" width="6.7109375" style="363" customWidth="1"/>
    <col min="15123" max="15123" width="2.28515625" style="363" customWidth="1"/>
    <col min="15124" max="15124" width="6.7109375" style="363" customWidth="1"/>
    <col min="15125" max="15125" width="2.28515625" style="363" customWidth="1"/>
    <col min="15126" max="15126" width="5.7109375" style="363" customWidth="1"/>
    <col min="15127" max="15127" width="2.28515625" style="363" customWidth="1"/>
    <col min="15128" max="15128" width="6.7109375" style="363" customWidth="1"/>
    <col min="15129" max="15129" width="2.28515625" style="363" customWidth="1"/>
    <col min="15130" max="15130" width="6.7109375" style="363" customWidth="1"/>
    <col min="15131" max="15131" width="2.28515625" style="363" customWidth="1"/>
    <col min="15132" max="15132" width="7.5703125" style="363" customWidth="1"/>
    <col min="15133" max="15133" width="2.28515625" style="363" customWidth="1"/>
    <col min="15134" max="15134" width="7.5703125" style="363" customWidth="1"/>
    <col min="15135" max="15135" width="2.28515625" style="363" customWidth="1"/>
    <col min="15136" max="15136" width="7.5703125" style="363" customWidth="1"/>
    <col min="15137" max="15137" width="2.28515625" style="363" customWidth="1"/>
    <col min="15138" max="15138" width="7.5703125" style="363" customWidth="1"/>
    <col min="15139" max="15139" width="2.28515625" style="363" customWidth="1"/>
    <col min="15140" max="15140" width="7.5703125" style="363" customWidth="1"/>
    <col min="15141" max="15141" width="2.28515625" style="363" customWidth="1"/>
    <col min="15142" max="15142" width="7.5703125" style="363" customWidth="1"/>
    <col min="15143" max="15143" width="2.28515625" style="363" customWidth="1"/>
    <col min="15144" max="15144" width="7.5703125" style="363" customWidth="1"/>
    <col min="15145" max="15145" width="2.28515625" style="363" customWidth="1"/>
    <col min="15146" max="15146" width="7.5703125" style="363" customWidth="1"/>
    <col min="15147" max="15147" width="2.28515625" style="363" customWidth="1"/>
    <col min="15148" max="15148" width="7.5703125" style="363" customWidth="1"/>
    <col min="15149" max="15149" width="2.28515625" style="363" customWidth="1"/>
    <col min="15150" max="15150" width="7.5703125" style="363" customWidth="1"/>
    <col min="15151" max="15151" width="2.28515625" style="363" customWidth="1"/>
    <col min="15152" max="15152" width="7.5703125" style="363" customWidth="1"/>
    <col min="15153" max="15153" width="2.28515625" style="363" customWidth="1"/>
    <col min="15154" max="15154" width="7.5703125" style="363" customWidth="1"/>
    <col min="15155" max="15155" width="2.28515625" style="363" customWidth="1"/>
    <col min="15156" max="15156" width="7.5703125" style="363" customWidth="1"/>
    <col min="15157" max="15157" width="2.28515625" style="363" customWidth="1"/>
    <col min="15158" max="15158" width="7.5703125" style="363" customWidth="1"/>
    <col min="15159" max="15159" width="2.28515625" style="363" customWidth="1"/>
    <col min="15160" max="15160" width="7.5703125" style="363" customWidth="1"/>
    <col min="15161" max="15161" width="2.28515625" style="363" customWidth="1"/>
    <col min="15162" max="15162" width="7.5703125" style="363" customWidth="1"/>
    <col min="15163" max="15163" width="2.28515625" style="363" customWidth="1"/>
    <col min="15164" max="15164" width="7.5703125" style="363" customWidth="1"/>
    <col min="15165" max="15165" width="2.28515625" style="363" customWidth="1"/>
    <col min="15166" max="15356" width="11.42578125" style="363"/>
    <col min="15357" max="15357" width="19.7109375" style="363" customWidth="1"/>
    <col min="15358" max="15358" width="6.140625" style="363" customWidth="1"/>
    <col min="15359" max="15359" width="2.28515625" style="363" customWidth="1"/>
    <col min="15360" max="15360" width="6.7109375" style="363" customWidth="1"/>
    <col min="15361" max="15361" width="2.28515625" style="363" customWidth="1"/>
    <col min="15362" max="15362" width="6.7109375" style="363" customWidth="1"/>
    <col min="15363" max="15363" width="2.28515625" style="363" customWidth="1"/>
    <col min="15364" max="15364" width="6.7109375" style="363" customWidth="1"/>
    <col min="15365" max="15365" width="2.28515625" style="363" customWidth="1"/>
    <col min="15366" max="15366" width="6.140625" style="363" customWidth="1"/>
    <col min="15367" max="15367" width="2.28515625" style="363" customWidth="1"/>
    <col min="15368" max="15368" width="6.7109375" style="363" customWidth="1"/>
    <col min="15369" max="15369" width="2.28515625" style="363" customWidth="1"/>
    <col min="15370" max="15370" width="6.7109375" style="363" customWidth="1"/>
    <col min="15371" max="15371" width="2.28515625" style="363" customWidth="1"/>
    <col min="15372" max="15372" width="6.28515625" style="363" customWidth="1"/>
    <col min="15373" max="15373" width="2.28515625" style="363" customWidth="1"/>
    <col min="15374" max="15374" width="6.7109375" style="363" customWidth="1"/>
    <col min="15375" max="15375" width="2.28515625" style="363" customWidth="1"/>
    <col min="15376" max="15376" width="6.7109375" style="363" customWidth="1"/>
    <col min="15377" max="15377" width="2.28515625" style="363" customWidth="1"/>
    <col min="15378" max="15378" width="6.7109375" style="363" customWidth="1"/>
    <col min="15379" max="15379" width="2.28515625" style="363" customWidth="1"/>
    <col min="15380" max="15380" width="6.7109375" style="363" customWidth="1"/>
    <col min="15381" max="15381" width="2.28515625" style="363" customWidth="1"/>
    <col min="15382" max="15382" width="5.7109375" style="363" customWidth="1"/>
    <col min="15383" max="15383" width="2.28515625" style="363" customWidth="1"/>
    <col min="15384" max="15384" width="6.7109375" style="363" customWidth="1"/>
    <col min="15385" max="15385" width="2.28515625" style="363" customWidth="1"/>
    <col min="15386" max="15386" width="6.7109375" style="363" customWidth="1"/>
    <col min="15387" max="15387" width="2.28515625" style="363" customWidth="1"/>
    <col min="15388" max="15388" width="7.5703125" style="363" customWidth="1"/>
    <col min="15389" max="15389" width="2.28515625" style="363" customWidth="1"/>
    <col min="15390" max="15390" width="7.5703125" style="363" customWidth="1"/>
    <col min="15391" max="15391" width="2.28515625" style="363" customWidth="1"/>
    <col min="15392" max="15392" width="7.5703125" style="363" customWidth="1"/>
    <col min="15393" max="15393" width="2.28515625" style="363" customWidth="1"/>
    <col min="15394" max="15394" width="7.5703125" style="363" customWidth="1"/>
    <col min="15395" max="15395" width="2.28515625" style="363" customWidth="1"/>
    <col min="15396" max="15396" width="7.5703125" style="363" customWidth="1"/>
    <col min="15397" max="15397" width="2.28515625" style="363" customWidth="1"/>
    <col min="15398" max="15398" width="7.5703125" style="363" customWidth="1"/>
    <col min="15399" max="15399" width="2.28515625" style="363" customWidth="1"/>
    <col min="15400" max="15400" width="7.5703125" style="363" customWidth="1"/>
    <col min="15401" max="15401" width="2.28515625" style="363" customWidth="1"/>
    <col min="15402" max="15402" width="7.5703125" style="363" customWidth="1"/>
    <col min="15403" max="15403" width="2.28515625" style="363" customWidth="1"/>
    <col min="15404" max="15404" width="7.5703125" style="363" customWidth="1"/>
    <col min="15405" max="15405" width="2.28515625" style="363" customWidth="1"/>
    <col min="15406" max="15406" width="7.5703125" style="363" customWidth="1"/>
    <col min="15407" max="15407" width="2.28515625" style="363" customWidth="1"/>
    <col min="15408" max="15408" width="7.5703125" style="363" customWidth="1"/>
    <col min="15409" max="15409" width="2.28515625" style="363" customWidth="1"/>
    <col min="15410" max="15410" width="7.5703125" style="363" customWidth="1"/>
    <col min="15411" max="15411" width="2.28515625" style="363" customWidth="1"/>
    <col min="15412" max="15412" width="7.5703125" style="363" customWidth="1"/>
    <col min="15413" max="15413" width="2.28515625" style="363" customWidth="1"/>
    <col min="15414" max="15414" width="7.5703125" style="363" customWidth="1"/>
    <col min="15415" max="15415" width="2.28515625" style="363" customWidth="1"/>
    <col min="15416" max="15416" width="7.5703125" style="363" customWidth="1"/>
    <col min="15417" max="15417" width="2.28515625" style="363" customWidth="1"/>
    <col min="15418" max="15418" width="7.5703125" style="363" customWidth="1"/>
    <col min="15419" max="15419" width="2.28515625" style="363" customWidth="1"/>
    <col min="15420" max="15420" width="7.5703125" style="363" customWidth="1"/>
    <col min="15421" max="15421" width="2.28515625" style="363" customWidth="1"/>
    <col min="15422" max="15612" width="11.42578125" style="363"/>
    <col min="15613" max="15613" width="19.7109375" style="363" customWidth="1"/>
    <col min="15614" max="15614" width="6.140625" style="363" customWidth="1"/>
    <col min="15615" max="15615" width="2.28515625" style="363" customWidth="1"/>
    <col min="15616" max="15616" width="6.7109375" style="363" customWidth="1"/>
    <col min="15617" max="15617" width="2.28515625" style="363" customWidth="1"/>
    <col min="15618" max="15618" width="6.7109375" style="363" customWidth="1"/>
    <col min="15619" max="15619" width="2.28515625" style="363" customWidth="1"/>
    <col min="15620" max="15620" width="6.7109375" style="363" customWidth="1"/>
    <col min="15621" max="15621" width="2.28515625" style="363" customWidth="1"/>
    <col min="15622" max="15622" width="6.140625" style="363" customWidth="1"/>
    <col min="15623" max="15623" width="2.28515625" style="363" customWidth="1"/>
    <col min="15624" max="15624" width="6.7109375" style="363" customWidth="1"/>
    <col min="15625" max="15625" width="2.28515625" style="363" customWidth="1"/>
    <col min="15626" max="15626" width="6.7109375" style="363" customWidth="1"/>
    <col min="15627" max="15627" width="2.28515625" style="363" customWidth="1"/>
    <col min="15628" max="15628" width="6.28515625" style="363" customWidth="1"/>
    <col min="15629" max="15629" width="2.28515625" style="363" customWidth="1"/>
    <col min="15630" max="15630" width="6.7109375" style="363" customWidth="1"/>
    <col min="15631" max="15631" width="2.28515625" style="363" customWidth="1"/>
    <col min="15632" max="15632" width="6.7109375" style="363" customWidth="1"/>
    <col min="15633" max="15633" width="2.28515625" style="363" customWidth="1"/>
    <col min="15634" max="15634" width="6.7109375" style="363" customWidth="1"/>
    <col min="15635" max="15635" width="2.28515625" style="363" customWidth="1"/>
    <col min="15636" max="15636" width="6.7109375" style="363" customWidth="1"/>
    <col min="15637" max="15637" width="2.28515625" style="363" customWidth="1"/>
    <col min="15638" max="15638" width="5.7109375" style="363" customWidth="1"/>
    <col min="15639" max="15639" width="2.28515625" style="363" customWidth="1"/>
    <col min="15640" max="15640" width="6.7109375" style="363" customWidth="1"/>
    <col min="15641" max="15641" width="2.28515625" style="363" customWidth="1"/>
    <col min="15642" max="15642" width="6.7109375" style="363" customWidth="1"/>
    <col min="15643" max="15643" width="2.28515625" style="363" customWidth="1"/>
    <col min="15644" max="15644" width="7.5703125" style="363" customWidth="1"/>
    <col min="15645" max="15645" width="2.28515625" style="363" customWidth="1"/>
    <col min="15646" max="15646" width="7.5703125" style="363" customWidth="1"/>
    <col min="15647" max="15647" width="2.28515625" style="363" customWidth="1"/>
    <col min="15648" max="15648" width="7.5703125" style="363" customWidth="1"/>
    <col min="15649" max="15649" width="2.28515625" style="363" customWidth="1"/>
    <col min="15650" max="15650" width="7.5703125" style="363" customWidth="1"/>
    <col min="15651" max="15651" width="2.28515625" style="363" customWidth="1"/>
    <col min="15652" max="15652" width="7.5703125" style="363" customWidth="1"/>
    <col min="15653" max="15653" width="2.28515625" style="363" customWidth="1"/>
    <col min="15654" max="15654" width="7.5703125" style="363" customWidth="1"/>
    <col min="15655" max="15655" width="2.28515625" style="363" customWidth="1"/>
    <col min="15656" max="15656" width="7.5703125" style="363" customWidth="1"/>
    <col min="15657" max="15657" width="2.28515625" style="363" customWidth="1"/>
    <col min="15658" max="15658" width="7.5703125" style="363" customWidth="1"/>
    <col min="15659" max="15659" width="2.28515625" style="363" customWidth="1"/>
    <col min="15660" max="15660" width="7.5703125" style="363" customWidth="1"/>
    <col min="15661" max="15661" width="2.28515625" style="363" customWidth="1"/>
    <col min="15662" max="15662" width="7.5703125" style="363" customWidth="1"/>
    <col min="15663" max="15663" width="2.28515625" style="363" customWidth="1"/>
    <col min="15664" max="15664" width="7.5703125" style="363" customWidth="1"/>
    <col min="15665" max="15665" width="2.28515625" style="363" customWidth="1"/>
    <col min="15666" max="15666" width="7.5703125" style="363" customWidth="1"/>
    <col min="15667" max="15667" width="2.28515625" style="363" customWidth="1"/>
    <col min="15668" max="15668" width="7.5703125" style="363" customWidth="1"/>
    <col min="15669" max="15669" width="2.28515625" style="363" customWidth="1"/>
    <col min="15670" max="15670" width="7.5703125" style="363" customWidth="1"/>
    <col min="15671" max="15671" width="2.28515625" style="363" customWidth="1"/>
    <col min="15672" max="15672" width="7.5703125" style="363" customWidth="1"/>
    <col min="15673" max="15673" width="2.28515625" style="363" customWidth="1"/>
    <col min="15674" max="15674" width="7.5703125" style="363" customWidth="1"/>
    <col min="15675" max="15675" width="2.28515625" style="363" customWidth="1"/>
    <col min="15676" max="15676" width="7.5703125" style="363" customWidth="1"/>
    <col min="15677" max="15677" width="2.28515625" style="363" customWidth="1"/>
    <col min="15678" max="15868" width="11.42578125" style="363"/>
    <col min="15869" max="15869" width="19.7109375" style="363" customWidth="1"/>
    <col min="15870" max="15870" width="6.140625" style="363" customWidth="1"/>
    <col min="15871" max="15871" width="2.28515625" style="363" customWidth="1"/>
    <col min="15872" max="15872" width="6.7109375" style="363" customWidth="1"/>
    <col min="15873" max="15873" width="2.28515625" style="363" customWidth="1"/>
    <col min="15874" max="15874" width="6.7109375" style="363" customWidth="1"/>
    <col min="15875" max="15875" width="2.28515625" style="363" customWidth="1"/>
    <col min="15876" max="15876" width="6.7109375" style="363" customWidth="1"/>
    <col min="15877" max="15877" width="2.28515625" style="363" customWidth="1"/>
    <col min="15878" max="15878" width="6.140625" style="363" customWidth="1"/>
    <col min="15879" max="15879" width="2.28515625" style="363" customWidth="1"/>
    <col min="15880" max="15880" width="6.7109375" style="363" customWidth="1"/>
    <col min="15881" max="15881" width="2.28515625" style="363" customWidth="1"/>
    <col min="15882" max="15882" width="6.7109375" style="363" customWidth="1"/>
    <col min="15883" max="15883" width="2.28515625" style="363" customWidth="1"/>
    <col min="15884" max="15884" width="6.28515625" style="363" customWidth="1"/>
    <col min="15885" max="15885" width="2.28515625" style="363" customWidth="1"/>
    <col min="15886" max="15886" width="6.7109375" style="363" customWidth="1"/>
    <col min="15887" max="15887" width="2.28515625" style="363" customWidth="1"/>
    <col min="15888" max="15888" width="6.7109375" style="363" customWidth="1"/>
    <col min="15889" max="15889" width="2.28515625" style="363" customWidth="1"/>
    <col min="15890" max="15890" width="6.7109375" style="363" customWidth="1"/>
    <col min="15891" max="15891" width="2.28515625" style="363" customWidth="1"/>
    <col min="15892" max="15892" width="6.7109375" style="363" customWidth="1"/>
    <col min="15893" max="15893" width="2.28515625" style="363" customWidth="1"/>
    <col min="15894" max="15894" width="5.7109375" style="363" customWidth="1"/>
    <col min="15895" max="15895" width="2.28515625" style="363" customWidth="1"/>
    <col min="15896" max="15896" width="6.7109375" style="363" customWidth="1"/>
    <col min="15897" max="15897" width="2.28515625" style="363" customWidth="1"/>
    <col min="15898" max="15898" width="6.7109375" style="363" customWidth="1"/>
    <col min="15899" max="15899" width="2.28515625" style="363" customWidth="1"/>
    <col min="15900" max="15900" width="7.5703125" style="363" customWidth="1"/>
    <col min="15901" max="15901" width="2.28515625" style="363" customWidth="1"/>
    <col min="15902" max="15902" width="7.5703125" style="363" customWidth="1"/>
    <col min="15903" max="15903" width="2.28515625" style="363" customWidth="1"/>
    <col min="15904" max="15904" width="7.5703125" style="363" customWidth="1"/>
    <col min="15905" max="15905" width="2.28515625" style="363" customWidth="1"/>
    <col min="15906" max="15906" width="7.5703125" style="363" customWidth="1"/>
    <col min="15907" max="15907" width="2.28515625" style="363" customWidth="1"/>
    <col min="15908" max="15908" width="7.5703125" style="363" customWidth="1"/>
    <col min="15909" max="15909" width="2.28515625" style="363" customWidth="1"/>
    <col min="15910" max="15910" width="7.5703125" style="363" customWidth="1"/>
    <col min="15911" max="15911" width="2.28515625" style="363" customWidth="1"/>
    <col min="15912" max="15912" width="7.5703125" style="363" customWidth="1"/>
    <col min="15913" max="15913" width="2.28515625" style="363" customWidth="1"/>
    <col min="15914" max="15914" width="7.5703125" style="363" customWidth="1"/>
    <col min="15915" max="15915" width="2.28515625" style="363" customWidth="1"/>
    <col min="15916" max="15916" width="7.5703125" style="363" customWidth="1"/>
    <col min="15917" max="15917" width="2.28515625" style="363" customWidth="1"/>
    <col min="15918" max="15918" width="7.5703125" style="363" customWidth="1"/>
    <col min="15919" max="15919" width="2.28515625" style="363" customWidth="1"/>
    <col min="15920" max="15920" width="7.5703125" style="363" customWidth="1"/>
    <col min="15921" max="15921" width="2.28515625" style="363" customWidth="1"/>
    <col min="15922" max="15922" width="7.5703125" style="363" customWidth="1"/>
    <col min="15923" max="15923" width="2.28515625" style="363" customWidth="1"/>
    <col min="15924" max="15924" width="7.5703125" style="363" customWidth="1"/>
    <col min="15925" max="15925" width="2.28515625" style="363" customWidth="1"/>
    <col min="15926" max="15926" width="7.5703125" style="363" customWidth="1"/>
    <col min="15927" max="15927" width="2.28515625" style="363" customWidth="1"/>
    <col min="15928" max="15928" width="7.5703125" style="363" customWidth="1"/>
    <col min="15929" max="15929" width="2.28515625" style="363" customWidth="1"/>
    <col min="15930" max="15930" width="7.5703125" style="363" customWidth="1"/>
    <col min="15931" max="15931" width="2.28515625" style="363" customWidth="1"/>
    <col min="15932" max="15932" width="7.5703125" style="363" customWidth="1"/>
    <col min="15933" max="15933" width="2.28515625" style="363" customWidth="1"/>
    <col min="15934" max="16124" width="11.42578125" style="363"/>
    <col min="16125" max="16125" width="19.7109375" style="363" customWidth="1"/>
    <col min="16126" max="16126" width="6.140625" style="363" customWidth="1"/>
    <col min="16127" max="16127" width="2.28515625" style="363" customWidth="1"/>
    <col min="16128" max="16128" width="6.7109375" style="363" customWidth="1"/>
    <col min="16129" max="16129" width="2.28515625" style="363" customWidth="1"/>
    <col min="16130" max="16130" width="6.7109375" style="363" customWidth="1"/>
    <col min="16131" max="16131" width="2.28515625" style="363" customWidth="1"/>
    <col min="16132" max="16132" width="6.7109375" style="363" customWidth="1"/>
    <col min="16133" max="16133" width="2.28515625" style="363" customWidth="1"/>
    <col min="16134" max="16134" width="6.140625" style="363" customWidth="1"/>
    <col min="16135" max="16135" width="2.28515625" style="363" customWidth="1"/>
    <col min="16136" max="16136" width="6.7109375" style="363" customWidth="1"/>
    <col min="16137" max="16137" width="2.28515625" style="363" customWidth="1"/>
    <col min="16138" max="16138" width="6.7109375" style="363" customWidth="1"/>
    <col min="16139" max="16139" width="2.28515625" style="363" customWidth="1"/>
    <col min="16140" max="16140" width="6.28515625" style="363" customWidth="1"/>
    <col min="16141" max="16141" width="2.28515625" style="363" customWidth="1"/>
    <col min="16142" max="16142" width="6.7109375" style="363" customWidth="1"/>
    <col min="16143" max="16143" width="2.28515625" style="363" customWidth="1"/>
    <col min="16144" max="16144" width="6.7109375" style="363" customWidth="1"/>
    <col min="16145" max="16145" width="2.28515625" style="363" customWidth="1"/>
    <col min="16146" max="16146" width="6.7109375" style="363" customWidth="1"/>
    <col min="16147" max="16147" width="2.28515625" style="363" customWidth="1"/>
    <col min="16148" max="16148" width="6.7109375" style="363" customWidth="1"/>
    <col min="16149" max="16149" width="2.28515625" style="363" customWidth="1"/>
    <col min="16150" max="16150" width="5.7109375" style="363" customWidth="1"/>
    <col min="16151" max="16151" width="2.28515625" style="363" customWidth="1"/>
    <col min="16152" max="16152" width="6.7109375" style="363" customWidth="1"/>
    <col min="16153" max="16153" width="2.28515625" style="363" customWidth="1"/>
    <col min="16154" max="16154" width="6.7109375" style="363" customWidth="1"/>
    <col min="16155" max="16155" width="2.28515625" style="363" customWidth="1"/>
    <col min="16156" max="16156" width="7.5703125" style="363" customWidth="1"/>
    <col min="16157" max="16157" width="2.28515625" style="363" customWidth="1"/>
    <col min="16158" max="16158" width="7.5703125" style="363" customWidth="1"/>
    <col min="16159" max="16159" width="2.28515625" style="363" customWidth="1"/>
    <col min="16160" max="16160" width="7.5703125" style="363" customWidth="1"/>
    <col min="16161" max="16161" width="2.28515625" style="363" customWidth="1"/>
    <col min="16162" max="16162" width="7.5703125" style="363" customWidth="1"/>
    <col min="16163" max="16163" width="2.28515625" style="363" customWidth="1"/>
    <col min="16164" max="16164" width="7.5703125" style="363" customWidth="1"/>
    <col min="16165" max="16165" width="2.28515625" style="363" customWidth="1"/>
    <col min="16166" max="16166" width="7.5703125" style="363" customWidth="1"/>
    <col min="16167" max="16167" width="2.28515625" style="363" customWidth="1"/>
    <col min="16168" max="16168" width="7.5703125" style="363" customWidth="1"/>
    <col min="16169" max="16169" width="2.28515625" style="363" customWidth="1"/>
    <col min="16170" max="16170" width="7.5703125" style="363" customWidth="1"/>
    <col min="16171" max="16171" width="2.28515625" style="363" customWidth="1"/>
    <col min="16172" max="16172" width="7.5703125" style="363" customWidth="1"/>
    <col min="16173" max="16173" width="2.28515625" style="363" customWidth="1"/>
    <col min="16174" max="16174" width="7.5703125" style="363" customWidth="1"/>
    <col min="16175" max="16175" width="2.28515625" style="363" customWidth="1"/>
    <col min="16176" max="16176" width="7.5703125" style="363" customWidth="1"/>
    <col min="16177" max="16177" width="2.28515625" style="363" customWidth="1"/>
    <col min="16178" max="16178" width="7.5703125" style="363" customWidth="1"/>
    <col min="16179" max="16179" width="2.28515625" style="363" customWidth="1"/>
    <col min="16180" max="16180" width="7.5703125" style="363" customWidth="1"/>
    <col min="16181" max="16181" width="2.28515625" style="363" customWidth="1"/>
    <col min="16182" max="16182" width="7.5703125" style="363" customWidth="1"/>
    <col min="16183" max="16183" width="2.28515625" style="363" customWidth="1"/>
    <col min="16184" max="16184" width="7.5703125" style="363" customWidth="1"/>
    <col min="16185" max="16185" width="2.28515625" style="363" customWidth="1"/>
    <col min="16186" max="16186" width="7.5703125" style="363" customWidth="1"/>
    <col min="16187" max="16187" width="2.28515625" style="363" customWidth="1"/>
    <col min="16188" max="16188" width="7.5703125" style="363" customWidth="1"/>
    <col min="16189" max="16189" width="2.28515625" style="363" customWidth="1"/>
    <col min="16190" max="16384" width="11.42578125" style="363"/>
  </cols>
  <sheetData>
    <row r="1" spans="1:62" ht="18" customHeight="1" x14ac:dyDescent="0.25">
      <c r="A1" s="327" t="s">
        <v>354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9"/>
      <c r="Y1" s="360"/>
      <c r="Z1" s="360"/>
      <c r="AA1" s="361" t="s">
        <v>322</v>
      </c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</row>
    <row r="2" spans="1:62" ht="18" customHeight="1" x14ac:dyDescent="0.25">
      <c r="A2" s="364">
        <v>2015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  <c r="AM2" s="362"/>
      <c r="AN2" s="362"/>
      <c r="AO2" s="362"/>
      <c r="AP2" s="362"/>
      <c r="AQ2" s="362"/>
      <c r="AR2" s="362"/>
      <c r="AS2" s="362"/>
      <c r="AT2" s="362"/>
      <c r="AU2" s="362"/>
      <c r="AV2" s="362"/>
      <c r="AW2" s="362"/>
      <c r="AX2" s="362"/>
      <c r="AY2" s="362"/>
      <c r="AZ2" s="362"/>
      <c r="BA2" s="362"/>
      <c r="BB2" s="362"/>
      <c r="BC2" s="362"/>
      <c r="BD2" s="362"/>
      <c r="BE2" s="362"/>
      <c r="BF2" s="362"/>
      <c r="BG2" s="362"/>
      <c r="BH2" s="362"/>
      <c r="BI2" s="365"/>
      <c r="BJ2" s="365"/>
    </row>
    <row r="3" spans="1:62" ht="15" customHeight="1" x14ac:dyDescent="0.25">
      <c r="A3" s="364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2"/>
      <c r="AO3" s="362"/>
      <c r="AP3" s="362"/>
      <c r="AQ3" s="362"/>
      <c r="AR3" s="362"/>
      <c r="AS3" s="362"/>
      <c r="AT3" s="362"/>
      <c r="AU3" s="362"/>
      <c r="AV3" s="362"/>
      <c r="AW3" s="362"/>
      <c r="AX3" s="362"/>
      <c r="AY3" s="362"/>
      <c r="AZ3" s="362"/>
      <c r="BA3" s="362"/>
      <c r="BB3" s="362"/>
      <c r="BC3" s="362"/>
      <c r="BD3" s="362"/>
      <c r="BE3" s="362"/>
      <c r="BF3" s="362"/>
      <c r="BG3" s="362"/>
      <c r="BH3" s="362"/>
      <c r="BI3" s="365"/>
      <c r="BJ3" s="365"/>
    </row>
    <row r="4" spans="1:62" ht="18" customHeight="1" x14ac:dyDescent="0.25">
      <c r="A4" s="569" t="s">
        <v>9</v>
      </c>
      <c r="B4" s="571" t="s">
        <v>243</v>
      </c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362"/>
      <c r="BA4" s="362"/>
      <c r="BB4" s="362"/>
      <c r="BC4" s="362"/>
      <c r="BD4" s="362"/>
      <c r="BE4" s="362"/>
      <c r="BF4" s="362"/>
      <c r="BG4" s="362"/>
      <c r="BH4" s="362"/>
      <c r="BI4" s="365"/>
      <c r="BJ4" s="365"/>
    </row>
    <row r="5" spans="1:62" ht="105.75" x14ac:dyDescent="0.2">
      <c r="A5" s="570"/>
      <c r="B5" s="366" t="s">
        <v>36</v>
      </c>
      <c r="C5" s="366"/>
      <c r="D5" s="366" t="s">
        <v>244</v>
      </c>
      <c r="E5" s="366"/>
      <c r="F5" s="367" t="s">
        <v>245</v>
      </c>
      <c r="G5" s="367"/>
      <c r="H5" s="367" t="s">
        <v>246</v>
      </c>
      <c r="I5" s="367"/>
      <c r="J5" s="367" t="s">
        <v>247</v>
      </c>
      <c r="K5" s="367"/>
      <c r="L5" s="366" t="s">
        <v>248</v>
      </c>
      <c r="M5" s="366"/>
      <c r="N5" s="366" t="s">
        <v>249</v>
      </c>
      <c r="O5" s="366"/>
      <c r="P5" s="366" t="s">
        <v>250</v>
      </c>
      <c r="Q5" s="366"/>
      <c r="R5" s="366" t="s">
        <v>251</v>
      </c>
      <c r="S5" s="366"/>
      <c r="T5" s="367" t="s">
        <v>252</v>
      </c>
      <c r="U5" s="367"/>
      <c r="V5" s="367" t="s">
        <v>253</v>
      </c>
      <c r="W5" s="367"/>
      <c r="X5" s="367" t="s">
        <v>254</v>
      </c>
      <c r="Y5" s="367"/>
      <c r="Z5" s="366" t="s">
        <v>255</v>
      </c>
      <c r="AA5" s="366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5"/>
      <c r="AS5" s="365"/>
      <c r="AT5" s="365"/>
      <c r="AU5" s="365"/>
      <c r="AV5" s="365"/>
      <c r="AW5" s="365"/>
      <c r="AX5" s="365"/>
      <c r="AY5" s="365"/>
      <c r="AZ5" s="365"/>
      <c r="BA5" s="365"/>
      <c r="BB5" s="365"/>
      <c r="BC5" s="365"/>
      <c r="BD5" s="365"/>
      <c r="BE5" s="365"/>
      <c r="BF5" s="365"/>
      <c r="BG5" s="365"/>
      <c r="BH5" s="365"/>
      <c r="BI5" s="365"/>
      <c r="BJ5" s="365"/>
    </row>
    <row r="6" spans="1:62" s="370" customFormat="1" ht="18" customHeight="1" x14ac:dyDescent="0.2">
      <c r="A6" s="368" t="s">
        <v>2</v>
      </c>
      <c r="B6" s="369">
        <f>SUM(B8:B40)</f>
        <v>251</v>
      </c>
      <c r="C6" s="369"/>
      <c r="D6" s="369">
        <f>SUM(D8:D40)</f>
        <v>538</v>
      </c>
      <c r="E6" s="369"/>
      <c r="F6" s="369">
        <f>SUM(F8:F40)</f>
        <v>709</v>
      </c>
      <c r="G6" s="369"/>
      <c r="H6" s="369">
        <f>SUM(H8:H40)</f>
        <v>352</v>
      </c>
      <c r="I6" s="369"/>
      <c r="J6" s="369">
        <f>SUM(J8:J40)</f>
        <v>462</v>
      </c>
      <c r="K6" s="369"/>
      <c r="L6" s="369">
        <f>SUM(L8:L40)</f>
        <v>3182</v>
      </c>
      <c r="M6" s="369"/>
      <c r="N6" s="369">
        <f>SUM(N8:N40)</f>
        <v>3016</v>
      </c>
      <c r="O6" s="369"/>
      <c r="P6" s="369">
        <f>SUM(P8:P40)</f>
        <v>957</v>
      </c>
      <c r="Q6" s="369"/>
      <c r="R6" s="369">
        <f>SUM(R8:R40)</f>
        <v>1780</v>
      </c>
      <c r="S6" s="369"/>
      <c r="T6" s="369">
        <f>SUM(T8:T40)</f>
        <v>186</v>
      </c>
      <c r="U6" s="369"/>
      <c r="V6" s="369">
        <f>SUM(V8:V40)</f>
        <v>203</v>
      </c>
      <c r="W6" s="369"/>
      <c r="X6" s="369">
        <f>SUM(X8:X40)</f>
        <v>253</v>
      </c>
      <c r="Y6" s="369"/>
      <c r="Z6" s="369">
        <f>SUM(Z8:Z40)</f>
        <v>4686</v>
      </c>
      <c r="AA6" s="369"/>
    </row>
    <row r="7" spans="1:62" ht="12.6" hidden="1" customHeight="1" x14ac:dyDescent="0.25">
      <c r="A7" s="371" t="s">
        <v>178</v>
      </c>
      <c r="B7" s="479" t="s">
        <v>179</v>
      </c>
      <c r="C7" s="372" t="s">
        <v>180</v>
      </c>
      <c r="D7" s="372" t="s">
        <v>181</v>
      </c>
      <c r="E7" s="372" t="s">
        <v>182</v>
      </c>
      <c r="F7" s="372" t="s">
        <v>183</v>
      </c>
      <c r="G7" s="372" t="s">
        <v>184</v>
      </c>
      <c r="H7" s="372" t="s">
        <v>185</v>
      </c>
      <c r="I7" s="372" t="s">
        <v>186</v>
      </c>
      <c r="J7" s="372" t="s">
        <v>187</v>
      </c>
      <c r="K7" s="372" t="s">
        <v>195</v>
      </c>
      <c r="L7" s="372" t="s">
        <v>200</v>
      </c>
      <c r="M7" s="372" t="s">
        <v>201</v>
      </c>
      <c r="N7" s="372" t="s">
        <v>202</v>
      </c>
      <c r="O7" s="372" t="s">
        <v>203</v>
      </c>
      <c r="P7" s="372" t="s">
        <v>204</v>
      </c>
      <c r="Q7" s="372" t="s">
        <v>205</v>
      </c>
      <c r="R7" s="479" t="s">
        <v>206</v>
      </c>
      <c r="S7" s="372" t="s">
        <v>207</v>
      </c>
      <c r="T7" s="372" t="s">
        <v>208</v>
      </c>
      <c r="U7" s="372" t="s">
        <v>209</v>
      </c>
      <c r="V7" s="372" t="s">
        <v>210</v>
      </c>
      <c r="W7" s="372" t="s">
        <v>211</v>
      </c>
      <c r="X7" s="372" t="s">
        <v>212</v>
      </c>
      <c r="Y7" s="372" t="s">
        <v>213</v>
      </c>
      <c r="Z7" s="372" t="s">
        <v>256</v>
      </c>
      <c r="AA7" s="373" t="s">
        <v>257</v>
      </c>
    </row>
    <row r="8" spans="1:62" ht="15" customHeight="1" x14ac:dyDescent="0.25">
      <c r="A8" s="371" t="s">
        <v>95</v>
      </c>
      <c r="B8" s="480">
        <v>6</v>
      </c>
      <c r="C8" s="481"/>
      <c r="D8" s="481">
        <v>1</v>
      </c>
      <c r="E8" s="481"/>
      <c r="F8" s="481">
        <v>1</v>
      </c>
      <c r="G8" s="481"/>
      <c r="H8" s="481">
        <v>0</v>
      </c>
      <c r="I8" s="481"/>
      <c r="J8" s="481">
        <v>1</v>
      </c>
      <c r="K8" s="481"/>
      <c r="L8" s="481">
        <v>12</v>
      </c>
      <c r="M8" s="481"/>
      <c r="N8" s="481">
        <v>4</v>
      </c>
      <c r="O8" s="481"/>
      <c r="P8" s="481">
        <v>1</v>
      </c>
      <c r="Q8" s="481"/>
      <c r="R8" s="481">
        <v>2</v>
      </c>
      <c r="S8" s="481"/>
      <c r="T8" s="481">
        <v>0</v>
      </c>
      <c r="U8" s="481"/>
      <c r="V8" s="481">
        <v>4</v>
      </c>
      <c r="W8" s="481"/>
      <c r="X8" s="481">
        <v>0</v>
      </c>
      <c r="Y8" s="481"/>
      <c r="Z8" s="481">
        <v>11</v>
      </c>
      <c r="AA8" s="482"/>
      <c r="AB8" s="465"/>
    </row>
    <row r="9" spans="1:62" ht="15" customHeight="1" x14ac:dyDescent="0.25">
      <c r="A9" s="374" t="s">
        <v>100</v>
      </c>
      <c r="B9" s="481">
        <v>5</v>
      </c>
      <c r="C9" s="481"/>
      <c r="D9" s="481">
        <v>2</v>
      </c>
      <c r="E9" s="481"/>
      <c r="F9" s="481">
        <v>3</v>
      </c>
      <c r="G9" s="481"/>
      <c r="H9" s="481">
        <v>2</v>
      </c>
      <c r="I9" s="481"/>
      <c r="J9" s="481">
        <v>5</v>
      </c>
      <c r="K9" s="481"/>
      <c r="L9" s="481">
        <v>18</v>
      </c>
      <c r="M9" s="481"/>
      <c r="N9" s="481">
        <v>16</v>
      </c>
      <c r="O9" s="481"/>
      <c r="P9" s="481">
        <v>15</v>
      </c>
      <c r="Q9" s="481"/>
      <c r="R9" s="481">
        <v>12</v>
      </c>
      <c r="S9" s="481"/>
      <c r="T9" s="481">
        <v>5</v>
      </c>
      <c r="U9" s="481"/>
      <c r="V9" s="481">
        <v>5</v>
      </c>
      <c r="W9" s="481"/>
      <c r="X9" s="481">
        <v>0</v>
      </c>
      <c r="Y9" s="481"/>
      <c r="Z9" s="481">
        <v>33</v>
      </c>
      <c r="AA9" s="483"/>
      <c r="AB9" s="465"/>
    </row>
    <row r="10" spans="1:62" ht="15" customHeight="1" x14ac:dyDescent="0.25">
      <c r="A10" s="374" t="s">
        <v>15</v>
      </c>
      <c r="B10" s="481">
        <v>3</v>
      </c>
      <c r="C10" s="481"/>
      <c r="D10" s="481">
        <v>2</v>
      </c>
      <c r="E10" s="481"/>
      <c r="F10" s="481">
        <v>5</v>
      </c>
      <c r="G10" s="481"/>
      <c r="H10" s="481">
        <v>5</v>
      </c>
      <c r="I10" s="481"/>
      <c r="J10" s="481">
        <v>2</v>
      </c>
      <c r="K10" s="481"/>
      <c r="L10" s="481">
        <v>19</v>
      </c>
      <c r="M10" s="481"/>
      <c r="N10" s="481">
        <v>38</v>
      </c>
      <c r="O10" s="481"/>
      <c r="P10" s="481">
        <v>6</v>
      </c>
      <c r="Q10" s="481"/>
      <c r="R10" s="481">
        <v>13</v>
      </c>
      <c r="S10" s="481"/>
      <c r="T10" s="481">
        <v>4</v>
      </c>
      <c r="U10" s="481"/>
      <c r="V10" s="481">
        <v>2</v>
      </c>
      <c r="W10" s="481"/>
      <c r="X10" s="481">
        <v>1</v>
      </c>
      <c r="Y10" s="481"/>
      <c r="Z10" s="481">
        <v>88</v>
      </c>
      <c r="AA10" s="483"/>
      <c r="AB10" s="465"/>
    </row>
    <row r="11" spans="1:62" ht="15" customHeight="1" x14ac:dyDescent="0.25">
      <c r="A11" s="374" t="s">
        <v>44</v>
      </c>
      <c r="B11" s="481">
        <v>5</v>
      </c>
      <c r="C11" s="481"/>
      <c r="D11" s="481">
        <v>10</v>
      </c>
      <c r="E11" s="481"/>
      <c r="F11" s="481">
        <v>6</v>
      </c>
      <c r="G11" s="481"/>
      <c r="H11" s="481">
        <v>12</v>
      </c>
      <c r="I11" s="481"/>
      <c r="J11" s="481">
        <v>10</v>
      </c>
      <c r="K11" s="481"/>
      <c r="L11" s="481">
        <v>50</v>
      </c>
      <c r="M11" s="481"/>
      <c r="N11" s="481">
        <v>76</v>
      </c>
      <c r="O11" s="481"/>
      <c r="P11" s="481">
        <v>8</v>
      </c>
      <c r="Q11" s="481"/>
      <c r="R11" s="481">
        <v>13</v>
      </c>
      <c r="S11" s="481"/>
      <c r="T11" s="481">
        <v>5</v>
      </c>
      <c r="U11" s="481"/>
      <c r="V11" s="481">
        <v>5</v>
      </c>
      <c r="W11" s="481"/>
      <c r="X11" s="481">
        <v>2</v>
      </c>
      <c r="Y11" s="481"/>
      <c r="Z11" s="481">
        <v>95</v>
      </c>
      <c r="AA11" s="483"/>
      <c r="AB11" s="465"/>
    </row>
    <row r="12" spans="1:62" ht="15" customHeight="1" x14ac:dyDescent="0.25">
      <c r="A12" s="374" t="s">
        <v>109</v>
      </c>
      <c r="B12" s="481">
        <v>0</v>
      </c>
      <c r="C12" s="481"/>
      <c r="D12" s="481">
        <v>0</v>
      </c>
      <c r="E12" s="481"/>
      <c r="F12" s="481">
        <v>0</v>
      </c>
      <c r="G12" s="481"/>
      <c r="H12" s="481">
        <v>0</v>
      </c>
      <c r="I12" s="481"/>
      <c r="J12" s="481">
        <v>1</v>
      </c>
      <c r="K12" s="481"/>
      <c r="L12" s="481">
        <v>5</v>
      </c>
      <c r="M12" s="481"/>
      <c r="N12" s="481">
        <v>9</v>
      </c>
      <c r="O12" s="481"/>
      <c r="P12" s="481">
        <v>4</v>
      </c>
      <c r="Q12" s="481"/>
      <c r="R12" s="481">
        <v>3</v>
      </c>
      <c r="S12" s="481"/>
      <c r="T12" s="481">
        <v>1</v>
      </c>
      <c r="U12" s="481"/>
      <c r="V12" s="481">
        <v>0</v>
      </c>
      <c r="W12" s="481"/>
      <c r="X12" s="481">
        <v>0</v>
      </c>
      <c r="Y12" s="481"/>
      <c r="Z12" s="481">
        <v>6</v>
      </c>
      <c r="AA12" s="483"/>
      <c r="AB12" s="465"/>
    </row>
    <row r="13" spans="1:62" ht="15" customHeight="1" x14ac:dyDescent="0.25">
      <c r="A13" s="374" t="s">
        <v>48</v>
      </c>
      <c r="B13" s="481">
        <v>29</v>
      </c>
      <c r="C13" s="481"/>
      <c r="D13" s="481">
        <v>33</v>
      </c>
      <c r="E13" s="481"/>
      <c r="F13" s="481">
        <v>92</v>
      </c>
      <c r="G13" s="481"/>
      <c r="H13" s="481">
        <v>58</v>
      </c>
      <c r="I13" s="481"/>
      <c r="J13" s="481">
        <v>70</v>
      </c>
      <c r="K13" s="481"/>
      <c r="L13" s="481">
        <v>444</v>
      </c>
      <c r="M13" s="481"/>
      <c r="N13" s="481">
        <v>397</v>
      </c>
      <c r="O13" s="481"/>
      <c r="P13" s="481">
        <v>85</v>
      </c>
      <c r="Q13" s="481"/>
      <c r="R13" s="481">
        <v>262</v>
      </c>
      <c r="S13" s="481"/>
      <c r="T13" s="481">
        <v>34</v>
      </c>
      <c r="U13" s="481"/>
      <c r="V13" s="481">
        <v>23</v>
      </c>
      <c r="W13" s="481"/>
      <c r="X13" s="481">
        <v>37</v>
      </c>
      <c r="Y13" s="481"/>
      <c r="Z13" s="481">
        <v>680</v>
      </c>
      <c r="AA13" s="483"/>
      <c r="AB13" s="465"/>
    </row>
    <row r="14" spans="1:62" ht="15" customHeight="1" x14ac:dyDescent="0.25">
      <c r="A14" s="374" t="s">
        <v>39</v>
      </c>
      <c r="B14" s="481">
        <v>31</v>
      </c>
      <c r="C14" s="481"/>
      <c r="D14" s="481">
        <v>299</v>
      </c>
      <c r="E14" s="481"/>
      <c r="F14" s="481">
        <v>315</v>
      </c>
      <c r="G14" s="481"/>
      <c r="H14" s="481">
        <v>115</v>
      </c>
      <c r="I14" s="481"/>
      <c r="J14" s="481">
        <v>156</v>
      </c>
      <c r="K14" s="481"/>
      <c r="L14" s="481">
        <v>1312</v>
      </c>
      <c r="M14" s="481"/>
      <c r="N14" s="481">
        <v>1287</v>
      </c>
      <c r="O14" s="481"/>
      <c r="P14" s="481">
        <v>258</v>
      </c>
      <c r="Q14" s="481"/>
      <c r="R14" s="481">
        <v>874</v>
      </c>
      <c r="S14" s="481"/>
      <c r="T14" s="481">
        <v>72</v>
      </c>
      <c r="U14" s="481"/>
      <c r="V14" s="481">
        <v>63</v>
      </c>
      <c r="W14" s="481"/>
      <c r="X14" s="481">
        <v>106</v>
      </c>
      <c r="Y14" s="481"/>
      <c r="Z14" s="481">
        <v>1647</v>
      </c>
      <c r="AA14" s="483"/>
      <c r="AB14" s="465"/>
    </row>
    <row r="15" spans="1:62" ht="15" customHeight="1" x14ac:dyDescent="0.25">
      <c r="A15" s="374" t="s">
        <v>49</v>
      </c>
      <c r="B15" s="481">
        <v>11</v>
      </c>
      <c r="C15" s="481"/>
      <c r="D15" s="481">
        <v>21</v>
      </c>
      <c r="E15" s="481"/>
      <c r="F15" s="481">
        <v>19</v>
      </c>
      <c r="G15" s="481"/>
      <c r="H15" s="481">
        <v>37</v>
      </c>
      <c r="I15" s="481"/>
      <c r="J15" s="481">
        <v>18</v>
      </c>
      <c r="K15" s="481"/>
      <c r="L15" s="481">
        <v>113</v>
      </c>
      <c r="M15" s="481"/>
      <c r="N15" s="481">
        <v>57</v>
      </c>
      <c r="O15" s="481"/>
      <c r="P15" s="481">
        <v>40</v>
      </c>
      <c r="Q15" s="481"/>
      <c r="R15" s="481">
        <v>41</v>
      </c>
      <c r="S15" s="481"/>
      <c r="T15" s="481">
        <v>3</v>
      </c>
      <c r="U15" s="481"/>
      <c r="V15" s="481">
        <v>3</v>
      </c>
      <c r="W15" s="481"/>
      <c r="X15" s="481">
        <v>2</v>
      </c>
      <c r="Y15" s="481"/>
      <c r="Z15" s="481">
        <v>172</v>
      </c>
      <c r="AA15" s="483"/>
      <c r="AB15" s="465"/>
    </row>
    <row r="16" spans="1:62" ht="15" customHeight="1" x14ac:dyDescent="0.25">
      <c r="A16" s="374" t="s">
        <v>50</v>
      </c>
      <c r="B16" s="481">
        <v>1</v>
      </c>
      <c r="C16" s="481"/>
      <c r="D16" s="481">
        <v>3</v>
      </c>
      <c r="E16" s="481"/>
      <c r="F16" s="481">
        <v>3</v>
      </c>
      <c r="G16" s="481"/>
      <c r="H16" s="481">
        <v>1</v>
      </c>
      <c r="I16" s="481"/>
      <c r="J16" s="481">
        <v>4</v>
      </c>
      <c r="K16" s="481"/>
      <c r="L16" s="481">
        <v>27</v>
      </c>
      <c r="M16" s="481"/>
      <c r="N16" s="481">
        <v>41</v>
      </c>
      <c r="O16" s="481"/>
      <c r="P16" s="481">
        <v>21</v>
      </c>
      <c r="Q16" s="481"/>
      <c r="R16" s="481">
        <v>10</v>
      </c>
      <c r="S16" s="481"/>
      <c r="T16" s="481">
        <v>0</v>
      </c>
      <c r="U16" s="481"/>
      <c r="V16" s="481">
        <v>13</v>
      </c>
      <c r="W16" s="481"/>
      <c r="X16" s="481">
        <v>2</v>
      </c>
      <c r="Y16" s="481"/>
      <c r="Z16" s="481">
        <v>27</v>
      </c>
      <c r="AA16" s="483"/>
      <c r="AB16" s="465"/>
    </row>
    <row r="17" spans="1:28" ht="15" customHeight="1" x14ac:dyDescent="0.25">
      <c r="A17" s="374" t="s">
        <v>110</v>
      </c>
      <c r="B17" s="481">
        <v>4</v>
      </c>
      <c r="C17" s="481"/>
      <c r="D17" s="481">
        <v>2</v>
      </c>
      <c r="E17" s="481"/>
      <c r="F17" s="481">
        <v>0</v>
      </c>
      <c r="G17" s="481"/>
      <c r="H17" s="481">
        <v>2</v>
      </c>
      <c r="I17" s="481"/>
      <c r="J17" s="481">
        <v>2</v>
      </c>
      <c r="K17" s="481"/>
      <c r="L17" s="481">
        <v>14</v>
      </c>
      <c r="M17" s="481"/>
      <c r="N17" s="481">
        <v>42</v>
      </c>
      <c r="O17" s="481"/>
      <c r="P17" s="481">
        <v>2</v>
      </c>
      <c r="Q17" s="481"/>
      <c r="R17" s="481">
        <v>3</v>
      </c>
      <c r="S17" s="481"/>
      <c r="T17" s="481">
        <v>0</v>
      </c>
      <c r="U17" s="481"/>
      <c r="V17" s="481">
        <v>2</v>
      </c>
      <c r="W17" s="481"/>
      <c r="X17" s="481">
        <v>0</v>
      </c>
      <c r="Y17" s="481"/>
      <c r="Z17" s="481">
        <v>40</v>
      </c>
      <c r="AA17" s="483"/>
      <c r="AB17" s="465"/>
    </row>
    <row r="18" spans="1:28" ht="15" customHeight="1" x14ac:dyDescent="0.25">
      <c r="A18" s="374" t="s">
        <v>52</v>
      </c>
      <c r="B18" s="481">
        <v>7</v>
      </c>
      <c r="C18" s="481"/>
      <c r="D18" s="481">
        <v>30</v>
      </c>
      <c r="E18" s="481"/>
      <c r="F18" s="481">
        <v>98</v>
      </c>
      <c r="G18" s="481"/>
      <c r="H18" s="481">
        <v>29</v>
      </c>
      <c r="I18" s="481"/>
      <c r="J18" s="481">
        <v>27</v>
      </c>
      <c r="K18" s="481"/>
      <c r="L18" s="481">
        <v>285</v>
      </c>
      <c r="M18" s="481"/>
      <c r="N18" s="481">
        <v>208</v>
      </c>
      <c r="O18" s="481"/>
      <c r="P18" s="481">
        <v>84</v>
      </c>
      <c r="Q18" s="481"/>
      <c r="R18" s="481">
        <v>167</v>
      </c>
      <c r="S18" s="481"/>
      <c r="T18" s="481">
        <v>5</v>
      </c>
      <c r="U18" s="481"/>
      <c r="V18" s="481">
        <v>9</v>
      </c>
      <c r="W18" s="481"/>
      <c r="X18" s="481">
        <v>26</v>
      </c>
      <c r="Y18" s="481"/>
      <c r="Z18" s="481">
        <v>328</v>
      </c>
      <c r="AA18" s="483"/>
      <c r="AB18" s="465"/>
    </row>
    <row r="19" spans="1:28" ht="15" customHeight="1" x14ac:dyDescent="0.25">
      <c r="A19" s="374" t="s">
        <v>53</v>
      </c>
      <c r="B19" s="481">
        <v>14</v>
      </c>
      <c r="C19" s="481"/>
      <c r="D19" s="481">
        <v>16</v>
      </c>
      <c r="E19" s="481"/>
      <c r="F19" s="481">
        <v>19</v>
      </c>
      <c r="G19" s="481"/>
      <c r="H19" s="481">
        <v>7</v>
      </c>
      <c r="I19" s="481"/>
      <c r="J19" s="481">
        <v>17</v>
      </c>
      <c r="K19" s="481"/>
      <c r="L19" s="481">
        <v>84</v>
      </c>
      <c r="M19" s="481"/>
      <c r="N19" s="481">
        <v>99</v>
      </c>
      <c r="O19" s="481"/>
      <c r="P19" s="481">
        <v>38</v>
      </c>
      <c r="Q19" s="481"/>
      <c r="R19" s="481">
        <v>64</v>
      </c>
      <c r="S19" s="481"/>
      <c r="T19" s="481">
        <v>8</v>
      </c>
      <c r="U19" s="481"/>
      <c r="V19" s="481">
        <v>5</v>
      </c>
      <c r="W19" s="481"/>
      <c r="X19" s="481">
        <v>20</v>
      </c>
      <c r="Y19" s="481"/>
      <c r="Z19" s="481">
        <v>160</v>
      </c>
      <c r="AA19" s="483"/>
      <c r="AB19" s="465"/>
    </row>
    <row r="20" spans="1:28" ht="15" customHeight="1" x14ac:dyDescent="0.25">
      <c r="A20" s="374" t="s">
        <v>54</v>
      </c>
      <c r="B20" s="481">
        <v>5</v>
      </c>
      <c r="C20" s="481"/>
      <c r="D20" s="481">
        <v>5</v>
      </c>
      <c r="E20" s="481"/>
      <c r="F20" s="481">
        <v>4</v>
      </c>
      <c r="G20" s="481"/>
      <c r="H20" s="481">
        <v>0</v>
      </c>
      <c r="I20" s="481"/>
      <c r="J20" s="481">
        <v>3</v>
      </c>
      <c r="K20" s="481"/>
      <c r="L20" s="481">
        <v>27</v>
      </c>
      <c r="M20" s="481"/>
      <c r="N20" s="481">
        <v>21</v>
      </c>
      <c r="O20" s="481"/>
      <c r="P20" s="481">
        <v>8</v>
      </c>
      <c r="Q20" s="481"/>
      <c r="R20" s="481">
        <v>15</v>
      </c>
      <c r="S20" s="481"/>
      <c r="T20" s="481">
        <v>4</v>
      </c>
      <c r="U20" s="481"/>
      <c r="V20" s="481">
        <v>2</v>
      </c>
      <c r="W20" s="481"/>
      <c r="X20" s="481">
        <v>0</v>
      </c>
      <c r="Y20" s="481"/>
      <c r="Z20" s="481">
        <v>78</v>
      </c>
      <c r="AA20" s="483"/>
      <c r="AB20" s="465"/>
    </row>
    <row r="21" spans="1:28" ht="15" customHeight="1" x14ac:dyDescent="0.25">
      <c r="A21" s="374" t="s">
        <v>55</v>
      </c>
      <c r="B21" s="481">
        <v>8</v>
      </c>
      <c r="C21" s="481"/>
      <c r="D21" s="481">
        <v>1</v>
      </c>
      <c r="E21" s="481"/>
      <c r="F21" s="481">
        <v>1</v>
      </c>
      <c r="G21" s="481"/>
      <c r="H21" s="481">
        <v>2</v>
      </c>
      <c r="I21" s="481"/>
      <c r="J21" s="481">
        <v>2</v>
      </c>
      <c r="K21" s="481"/>
      <c r="L21" s="481">
        <v>7</v>
      </c>
      <c r="M21" s="481"/>
      <c r="N21" s="481">
        <v>7</v>
      </c>
      <c r="O21" s="481"/>
      <c r="P21" s="481">
        <v>4</v>
      </c>
      <c r="Q21" s="481"/>
      <c r="R21" s="481">
        <v>7</v>
      </c>
      <c r="S21" s="481"/>
      <c r="T21" s="481">
        <v>0</v>
      </c>
      <c r="U21" s="481"/>
      <c r="V21" s="481">
        <v>1</v>
      </c>
      <c r="W21" s="481"/>
      <c r="X21" s="481">
        <v>0</v>
      </c>
      <c r="Y21" s="481"/>
      <c r="Z21" s="481">
        <v>10</v>
      </c>
      <c r="AA21" s="483"/>
      <c r="AB21" s="465"/>
    </row>
    <row r="22" spans="1:28" ht="15" customHeight="1" x14ac:dyDescent="0.25">
      <c r="A22" s="374" t="s">
        <v>74</v>
      </c>
      <c r="B22" s="481">
        <v>8</v>
      </c>
      <c r="C22" s="481"/>
      <c r="D22" s="481">
        <v>3</v>
      </c>
      <c r="E22" s="481"/>
      <c r="F22" s="481">
        <v>2</v>
      </c>
      <c r="G22" s="481"/>
      <c r="H22" s="481">
        <v>2</v>
      </c>
      <c r="I22" s="481"/>
      <c r="J22" s="481">
        <v>2</v>
      </c>
      <c r="K22" s="481"/>
      <c r="L22" s="481">
        <v>22</v>
      </c>
      <c r="M22" s="481"/>
      <c r="N22" s="481">
        <v>22</v>
      </c>
      <c r="O22" s="481"/>
      <c r="P22" s="481">
        <v>7</v>
      </c>
      <c r="Q22" s="481"/>
      <c r="R22" s="481">
        <v>3</v>
      </c>
      <c r="S22" s="481"/>
      <c r="T22" s="481">
        <v>1</v>
      </c>
      <c r="U22" s="481"/>
      <c r="V22" s="481">
        <v>3</v>
      </c>
      <c r="W22" s="481"/>
      <c r="X22" s="481">
        <v>0</v>
      </c>
      <c r="Y22" s="481"/>
      <c r="Z22" s="481">
        <v>40</v>
      </c>
      <c r="AA22" s="483"/>
      <c r="AB22" s="465"/>
    </row>
    <row r="23" spans="1:28" ht="15" customHeight="1" x14ac:dyDescent="0.25">
      <c r="A23" s="374" t="s">
        <v>75</v>
      </c>
      <c r="B23" s="481">
        <v>5</v>
      </c>
      <c r="C23" s="481"/>
      <c r="D23" s="481">
        <v>3</v>
      </c>
      <c r="E23" s="481"/>
      <c r="F23" s="481">
        <v>1</v>
      </c>
      <c r="G23" s="481"/>
      <c r="H23" s="481">
        <v>0</v>
      </c>
      <c r="I23" s="481"/>
      <c r="J23" s="481">
        <v>2</v>
      </c>
      <c r="K23" s="481"/>
      <c r="L23" s="481">
        <v>4</v>
      </c>
      <c r="M23" s="481"/>
      <c r="N23" s="481">
        <v>14</v>
      </c>
      <c r="O23" s="481"/>
      <c r="P23" s="481">
        <v>6</v>
      </c>
      <c r="Q23" s="481"/>
      <c r="R23" s="481">
        <v>2</v>
      </c>
      <c r="S23" s="481"/>
      <c r="T23" s="481">
        <v>0</v>
      </c>
      <c r="U23" s="481"/>
      <c r="V23" s="481">
        <v>0</v>
      </c>
      <c r="W23" s="481"/>
      <c r="X23" s="481">
        <v>0</v>
      </c>
      <c r="Y23" s="481"/>
      <c r="Z23" s="481">
        <v>5</v>
      </c>
      <c r="AA23" s="483"/>
      <c r="AB23" s="465"/>
    </row>
    <row r="24" spans="1:28" ht="15" customHeight="1" x14ac:dyDescent="0.25">
      <c r="A24" s="374" t="s">
        <v>76</v>
      </c>
      <c r="B24" s="481">
        <v>8</v>
      </c>
      <c r="C24" s="481"/>
      <c r="D24" s="481">
        <v>7</v>
      </c>
      <c r="E24" s="481"/>
      <c r="F24" s="481">
        <v>14</v>
      </c>
      <c r="G24" s="481"/>
      <c r="H24" s="481">
        <v>11</v>
      </c>
      <c r="I24" s="481"/>
      <c r="J24" s="481">
        <v>19</v>
      </c>
      <c r="K24" s="481"/>
      <c r="L24" s="481">
        <v>59</v>
      </c>
      <c r="M24" s="481"/>
      <c r="N24" s="481">
        <v>66</v>
      </c>
      <c r="O24" s="481"/>
      <c r="P24" s="481">
        <v>39</v>
      </c>
      <c r="Q24" s="481"/>
      <c r="R24" s="481">
        <v>23</v>
      </c>
      <c r="S24" s="481"/>
      <c r="T24" s="481">
        <v>4</v>
      </c>
      <c r="U24" s="481"/>
      <c r="V24" s="481">
        <v>13</v>
      </c>
      <c r="W24" s="481"/>
      <c r="X24" s="481">
        <v>4</v>
      </c>
      <c r="Y24" s="481"/>
      <c r="Z24" s="481">
        <v>118</v>
      </c>
      <c r="AA24" s="483"/>
      <c r="AB24" s="465"/>
    </row>
    <row r="25" spans="1:28" ht="15" customHeight="1" x14ac:dyDescent="0.25">
      <c r="A25" s="374" t="s">
        <v>77</v>
      </c>
      <c r="B25" s="481">
        <v>8</v>
      </c>
      <c r="C25" s="481"/>
      <c r="D25" s="481">
        <v>23</v>
      </c>
      <c r="E25" s="481"/>
      <c r="F25" s="481">
        <v>21</v>
      </c>
      <c r="G25" s="481"/>
      <c r="H25" s="481">
        <v>17</v>
      </c>
      <c r="I25" s="481"/>
      <c r="J25" s="481">
        <v>9</v>
      </c>
      <c r="K25" s="481"/>
      <c r="L25" s="481">
        <v>151</v>
      </c>
      <c r="M25" s="481"/>
      <c r="N25" s="481">
        <v>117</v>
      </c>
      <c r="O25" s="481"/>
      <c r="P25" s="481">
        <v>41</v>
      </c>
      <c r="Q25" s="481"/>
      <c r="R25" s="481">
        <v>57</v>
      </c>
      <c r="S25" s="481"/>
      <c r="T25" s="481">
        <v>7</v>
      </c>
      <c r="U25" s="481"/>
      <c r="V25" s="481">
        <v>12</v>
      </c>
      <c r="W25" s="481"/>
      <c r="X25" s="481">
        <v>9</v>
      </c>
      <c r="Y25" s="481"/>
      <c r="Z25" s="481">
        <v>182</v>
      </c>
      <c r="AA25" s="483"/>
      <c r="AB25" s="465"/>
    </row>
    <row r="26" spans="1:28" ht="15" customHeight="1" x14ac:dyDescent="0.25">
      <c r="A26" s="374" t="s">
        <v>111</v>
      </c>
      <c r="B26" s="481">
        <v>6</v>
      </c>
      <c r="C26" s="481"/>
      <c r="D26" s="481">
        <v>1</v>
      </c>
      <c r="E26" s="481"/>
      <c r="F26" s="481">
        <v>1</v>
      </c>
      <c r="G26" s="481"/>
      <c r="H26" s="481">
        <v>4</v>
      </c>
      <c r="I26" s="481"/>
      <c r="J26" s="481">
        <v>0</v>
      </c>
      <c r="K26" s="481"/>
      <c r="L26" s="481">
        <v>1</v>
      </c>
      <c r="M26" s="481"/>
      <c r="N26" s="481">
        <v>8</v>
      </c>
      <c r="O26" s="481"/>
      <c r="P26" s="481">
        <v>4</v>
      </c>
      <c r="Q26" s="481"/>
      <c r="R26" s="481">
        <v>2</v>
      </c>
      <c r="S26" s="481"/>
      <c r="T26" s="481">
        <v>0</v>
      </c>
      <c r="U26" s="481"/>
      <c r="V26" s="481">
        <v>0</v>
      </c>
      <c r="W26" s="481"/>
      <c r="X26" s="481">
        <v>0</v>
      </c>
      <c r="Y26" s="481"/>
      <c r="Z26" s="481">
        <v>21</v>
      </c>
      <c r="AA26" s="483"/>
      <c r="AB26" s="465"/>
    </row>
    <row r="27" spans="1:28" ht="15" customHeight="1" x14ac:dyDescent="0.25">
      <c r="A27" s="374" t="s">
        <v>112</v>
      </c>
      <c r="B27" s="481">
        <v>4</v>
      </c>
      <c r="C27" s="481"/>
      <c r="D27" s="481">
        <v>1</v>
      </c>
      <c r="E27" s="481"/>
      <c r="F27" s="481">
        <v>4</v>
      </c>
      <c r="G27" s="481"/>
      <c r="H27" s="481">
        <v>3</v>
      </c>
      <c r="I27" s="481"/>
      <c r="J27" s="481">
        <v>3</v>
      </c>
      <c r="K27" s="481"/>
      <c r="L27" s="481">
        <v>6</v>
      </c>
      <c r="M27" s="481"/>
      <c r="N27" s="481">
        <v>10</v>
      </c>
      <c r="O27" s="481"/>
      <c r="P27" s="481">
        <v>4</v>
      </c>
      <c r="Q27" s="481"/>
      <c r="R27" s="481">
        <v>3</v>
      </c>
      <c r="S27" s="481"/>
      <c r="T27" s="481">
        <v>0</v>
      </c>
      <c r="U27" s="481"/>
      <c r="V27" s="481">
        <v>2</v>
      </c>
      <c r="W27" s="481"/>
      <c r="X27" s="481">
        <v>0</v>
      </c>
      <c r="Y27" s="481"/>
      <c r="Z27" s="481">
        <v>24</v>
      </c>
      <c r="AA27" s="483"/>
      <c r="AB27" s="465"/>
    </row>
    <row r="28" spans="1:28" ht="15" customHeight="1" x14ac:dyDescent="0.25">
      <c r="A28" s="374" t="s">
        <v>78</v>
      </c>
      <c r="B28" s="481">
        <v>6</v>
      </c>
      <c r="C28" s="481"/>
      <c r="D28" s="481">
        <v>4</v>
      </c>
      <c r="E28" s="481"/>
      <c r="F28" s="481">
        <v>12</v>
      </c>
      <c r="G28" s="481"/>
      <c r="H28" s="481">
        <v>2</v>
      </c>
      <c r="I28" s="481"/>
      <c r="J28" s="481">
        <v>14</v>
      </c>
      <c r="K28" s="481"/>
      <c r="L28" s="481">
        <v>70</v>
      </c>
      <c r="M28" s="481"/>
      <c r="N28" s="481">
        <v>44</v>
      </c>
      <c r="O28" s="481"/>
      <c r="P28" s="481">
        <v>70</v>
      </c>
      <c r="Q28" s="481"/>
      <c r="R28" s="481">
        <v>17</v>
      </c>
      <c r="S28" s="481"/>
      <c r="T28" s="481">
        <v>4</v>
      </c>
      <c r="U28" s="481"/>
      <c r="V28" s="481">
        <v>8</v>
      </c>
      <c r="W28" s="481"/>
      <c r="X28" s="481">
        <v>4</v>
      </c>
      <c r="Y28" s="481"/>
      <c r="Z28" s="481">
        <v>94</v>
      </c>
      <c r="AA28" s="483"/>
      <c r="AB28" s="465"/>
    </row>
    <row r="29" spans="1:28" ht="15" customHeight="1" x14ac:dyDescent="0.25">
      <c r="A29" s="374" t="s">
        <v>79</v>
      </c>
      <c r="B29" s="481">
        <v>5</v>
      </c>
      <c r="C29" s="481"/>
      <c r="D29" s="481">
        <v>2</v>
      </c>
      <c r="E29" s="481"/>
      <c r="F29" s="481">
        <v>0</v>
      </c>
      <c r="G29" s="481"/>
      <c r="H29" s="481">
        <v>2</v>
      </c>
      <c r="I29" s="481"/>
      <c r="J29" s="481">
        <v>1</v>
      </c>
      <c r="K29" s="481"/>
      <c r="L29" s="481">
        <v>21</v>
      </c>
      <c r="M29" s="481"/>
      <c r="N29" s="481">
        <v>7</v>
      </c>
      <c r="O29" s="481"/>
      <c r="P29" s="481">
        <v>3</v>
      </c>
      <c r="Q29" s="481"/>
      <c r="R29" s="481">
        <v>2</v>
      </c>
      <c r="S29" s="481"/>
      <c r="T29" s="481">
        <v>1</v>
      </c>
      <c r="U29" s="481"/>
      <c r="V29" s="481">
        <v>0</v>
      </c>
      <c r="W29" s="481"/>
      <c r="X29" s="481">
        <v>6</v>
      </c>
      <c r="Y29" s="481"/>
      <c r="Z29" s="481">
        <v>18</v>
      </c>
      <c r="AA29" s="483"/>
      <c r="AB29" s="465"/>
    </row>
    <row r="30" spans="1:28" ht="15" customHeight="1" x14ac:dyDescent="0.25">
      <c r="A30" s="374" t="s">
        <v>80</v>
      </c>
      <c r="B30" s="481">
        <v>2</v>
      </c>
      <c r="C30" s="481"/>
      <c r="D30" s="481">
        <v>4</v>
      </c>
      <c r="E30" s="481"/>
      <c r="F30" s="481">
        <v>3</v>
      </c>
      <c r="G30" s="481"/>
      <c r="H30" s="481">
        <v>0</v>
      </c>
      <c r="I30" s="481"/>
      <c r="J30" s="481">
        <v>0</v>
      </c>
      <c r="K30" s="481"/>
      <c r="L30" s="481">
        <v>2</v>
      </c>
      <c r="M30" s="481"/>
      <c r="N30" s="481">
        <v>6</v>
      </c>
      <c r="O30" s="481"/>
      <c r="P30" s="481">
        <v>4</v>
      </c>
      <c r="Q30" s="481"/>
      <c r="R30" s="481">
        <v>1</v>
      </c>
      <c r="S30" s="481"/>
      <c r="T30" s="481">
        <v>1</v>
      </c>
      <c r="U30" s="481"/>
      <c r="V30" s="481">
        <v>0</v>
      </c>
      <c r="W30" s="481"/>
      <c r="X30" s="481">
        <v>0</v>
      </c>
      <c r="Y30" s="481"/>
      <c r="Z30" s="481">
        <v>9</v>
      </c>
      <c r="AA30" s="483"/>
      <c r="AB30" s="465"/>
    </row>
    <row r="31" spans="1:28" ht="15" customHeight="1" x14ac:dyDescent="0.25">
      <c r="A31" s="374" t="s">
        <v>81</v>
      </c>
      <c r="B31" s="481">
        <v>1</v>
      </c>
      <c r="C31" s="481"/>
      <c r="D31" s="481">
        <v>0</v>
      </c>
      <c r="E31" s="481"/>
      <c r="F31" s="481">
        <v>1</v>
      </c>
      <c r="G31" s="481"/>
      <c r="H31" s="481">
        <v>0</v>
      </c>
      <c r="I31" s="481"/>
      <c r="J31" s="481">
        <v>2</v>
      </c>
      <c r="K31" s="481"/>
      <c r="L31" s="481">
        <v>2</v>
      </c>
      <c r="M31" s="481"/>
      <c r="N31" s="481">
        <v>4</v>
      </c>
      <c r="O31" s="481"/>
      <c r="P31" s="481">
        <v>2</v>
      </c>
      <c r="Q31" s="481"/>
      <c r="R31" s="481">
        <v>0</v>
      </c>
      <c r="S31" s="481"/>
      <c r="T31" s="481">
        <v>0</v>
      </c>
      <c r="U31" s="481"/>
      <c r="V31" s="481">
        <v>1</v>
      </c>
      <c r="W31" s="481"/>
      <c r="X31" s="481">
        <v>0</v>
      </c>
      <c r="Y31" s="481"/>
      <c r="Z31" s="481">
        <v>13</v>
      </c>
      <c r="AA31" s="483"/>
      <c r="AB31" s="465"/>
    </row>
    <row r="32" spans="1:28" ht="15" customHeight="1" x14ac:dyDescent="0.25">
      <c r="A32" s="374" t="s">
        <v>113</v>
      </c>
      <c r="B32" s="481">
        <v>13</v>
      </c>
      <c r="C32" s="481"/>
      <c r="D32" s="481">
        <v>2</v>
      </c>
      <c r="E32" s="481"/>
      <c r="F32" s="481">
        <v>5</v>
      </c>
      <c r="G32" s="481"/>
      <c r="H32" s="481">
        <v>5</v>
      </c>
      <c r="I32" s="481"/>
      <c r="J32" s="481">
        <v>6</v>
      </c>
      <c r="K32" s="481"/>
      <c r="L32" s="481">
        <v>33</v>
      </c>
      <c r="M32" s="481"/>
      <c r="N32" s="481">
        <v>37</v>
      </c>
      <c r="O32" s="481"/>
      <c r="P32" s="481">
        <v>21</v>
      </c>
      <c r="Q32" s="481"/>
      <c r="R32" s="481">
        <v>19</v>
      </c>
      <c r="S32" s="481"/>
      <c r="T32" s="481">
        <v>2</v>
      </c>
      <c r="U32" s="481"/>
      <c r="V32" s="481">
        <v>1</v>
      </c>
      <c r="W32" s="481"/>
      <c r="X32" s="481">
        <v>3</v>
      </c>
      <c r="Y32" s="481"/>
      <c r="Z32" s="481">
        <v>62</v>
      </c>
      <c r="AA32" s="483"/>
      <c r="AB32" s="465"/>
    </row>
    <row r="33" spans="1:28" ht="15" customHeight="1" x14ac:dyDescent="0.25">
      <c r="A33" s="374" t="s">
        <v>114</v>
      </c>
      <c r="B33" s="481">
        <v>10</v>
      </c>
      <c r="C33" s="481"/>
      <c r="D33" s="481">
        <v>3</v>
      </c>
      <c r="E33" s="481"/>
      <c r="F33" s="481">
        <v>7</v>
      </c>
      <c r="G33" s="481"/>
      <c r="H33" s="481">
        <v>2</v>
      </c>
      <c r="I33" s="481"/>
      <c r="J33" s="481">
        <v>2</v>
      </c>
      <c r="K33" s="481"/>
      <c r="L33" s="481">
        <v>18</v>
      </c>
      <c r="M33" s="481"/>
      <c r="N33" s="481">
        <v>20</v>
      </c>
      <c r="O33" s="481"/>
      <c r="P33" s="481">
        <v>16</v>
      </c>
      <c r="Q33" s="481"/>
      <c r="R33" s="481">
        <v>1</v>
      </c>
      <c r="S33" s="481"/>
      <c r="T33" s="481">
        <v>4</v>
      </c>
      <c r="U33" s="481"/>
      <c r="V33" s="481">
        <v>0</v>
      </c>
      <c r="W33" s="481"/>
      <c r="X33" s="481">
        <v>1</v>
      </c>
      <c r="Y33" s="481"/>
      <c r="Z33" s="481">
        <v>25</v>
      </c>
      <c r="AA33" s="483"/>
      <c r="AB33" s="465"/>
    </row>
    <row r="34" spans="1:28" ht="15" customHeight="1" x14ac:dyDescent="0.25">
      <c r="A34" s="374" t="s">
        <v>82</v>
      </c>
      <c r="B34" s="481">
        <v>8</v>
      </c>
      <c r="C34" s="481"/>
      <c r="D34" s="481">
        <v>1</v>
      </c>
      <c r="E34" s="481"/>
      <c r="F34" s="481">
        <v>4</v>
      </c>
      <c r="G34" s="481"/>
      <c r="H34" s="481">
        <v>3</v>
      </c>
      <c r="I34" s="481"/>
      <c r="J34" s="481">
        <v>3</v>
      </c>
      <c r="K34" s="481"/>
      <c r="L34" s="481">
        <v>15</v>
      </c>
      <c r="M34" s="481"/>
      <c r="N34" s="481">
        <v>26</v>
      </c>
      <c r="O34" s="481"/>
      <c r="P34" s="481">
        <v>7</v>
      </c>
      <c r="Q34" s="481"/>
      <c r="R34" s="481">
        <v>14</v>
      </c>
      <c r="S34" s="481"/>
      <c r="T34" s="481">
        <v>5</v>
      </c>
      <c r="U34" s="481"/>
      <c r="V34" s="481">
        <v>2</v>
      </c>
      <c r="W34" s="481"/>
      <c r="X34" s="481">
        <v>2</v>
      </c>
      <c r="Y34" s="481"/>
      <c r="Z34" s="481">
        <v>53</v>
      </c>
      <c r="AA34" s="483"/>
      <c r="AB34" s="465"/>
    </row>
    <row r="35" spans="1:28" ht="15" customHeight="1" x14ac:dyDescent="0.25">
      <c r="A35" s="374" t="s">
        <v>115</v>
      </c>
      <c r="B35" s="481">
        <v>0</v>
      </c>
      <c r="C35" s="481"/>
      <c r="D35" s="481">
        <v>0</v>
      </c>
      <c r="E35" s="481"/>
      <c r="F35" s="481">
        <v>0</v>
      </c>
      <c r="G35" s="481"/>
      <c r="H35" s="481">
        <v>2</v>
      </c>
      <c r="I35" s="481"/>
      <c r="J35" s="481">
        <v>0</v>
      </c>
      <c r="K35" s="481"/>
      <c r="L35" s="481">
        <v>3</v>
      </c>
      <c r="M35" s="481"/>
      <c r="N35" s="481">
        <v>4</v>
      </c>
      <c r="O35" s="481"/>
      <c r="P35" s="481">
        <v>5</v>
      </c>
      <c r="Q35" s="481"/>
      <c r="R35" s="481">
        <v>1</v>
      </c>
      <c r="S35" s="481"/>
      <c r="T35" s="481">
        <v>0</v>
      </c>
      <c r="U35" s="481"/>
      <c r="V35" s="481">
        <v>1</v>
      </c>
      <c r="W35" s="481"/>
      <c r="X35" s="481">
        <v>1</v>
      </c>
      <c r="Y35" s="481"/>
      <c r="Z35" s="481">
        <v>21</v>
      </c>
      <c r="AA35" s="483"/>
      <c r="AB35" s="465"/>
    </row>
    <row r="36" spans="1:28" ht="15" customHeight="1" x14ac:dyDescent="0.25">
      <c r="A36" s="374" t="s">
        <v>83</v>
      </c>
      <c r="B36" s="481">
        <v>3</v>
      </c>
      <c r="C36" s="481"/>
      <c r="D36" s="481">
        <v>9</v>
      </c>
      <c r="E36" s="481"/>
      <c r="F36" s="481">
        <v>16</v>
      </c>
      <c r="G36" s="481"/>
      <c r="H36" s="481">
        <v>7</v>
      </c>
      <c r="I36" s="481"/>
      <c r="J36" s="481">
        <v>16</v>
      </c>
      <c r="K36" s="481"/>
      <c r="L36" s="481">
        <v>75</v>
      </c>
      <c r="M36" s="481"/>
      <c r="N36" s="481">
        <v>54</v>
      </c>
      <c r="O36" s="481"/>
      <c r="P36" s="481">
        <v>38</v>
      </c>
      <c r="Q36" s="481"/>
      <c r="R36" s="481">
        <v>30</v>
      </c>
      <c r="S36" s="481"/>
      <c r="T36" s="481">
        <v>5</v>
      </c>
      <c r="U36" s="481"/>
      <c r="V36" s="481">
        <v>6</v>
      </c>
      <c r="W36" s="481"/>
      <c r="X36" s="481">
        <v>5</v>
      </c>
      <c r="Y36" s="481"/>
      <c r="Z36" s="481">
        <v>96</v>
      </c>
      <c r="AA36" s="483"/>
      <c r="AB36" s="465"/>
    </row>
    <row r="37" spans="1:28" ht="15" customHeight="1" x14ac:dyDescent="0.25">
      <c r="A37" s="374" t="s">
        <v>116</v>
      </c>
      <c r="B37" s="481">
        <v>13</v>
      </c>
      <c r="C37" s="481"/>
      <c r="D37" s="481">
        <v>40</v>
      </c>
      <c r="E37" s="481"/>
      <c r="F37" s="481">
        <v>34</v>
      </c>
      <c r="G37" s="481"/>
      <c r="H37" s="481">
        <v>13</v>
      </c>
      <c r="I37" s="481"/>
      <c r="J37" s="481">
        <v>42</v>
      </c>
      <c r="K37" s="481"/>
      <c r="L37" s="481">
        <v>197</v>
      </c>
      <c r="M37" s="481"/>
      <c r="N37" s="481">
        <v>170</v>
      </c>
      <c r="O37" s="481"/>
      <c r="P37" s="481">
        <v>63</v>
      </c>
      <c r="Q37" s="481"/>
      <c r="R37" s="481">
        <v>70</v>
      </c>
      <c r="S37" s="481"/>
      <c r="T37" s="481">
        <v>6</v>
      </c>
      <c r="U37" s="481"/>
      <c r="V37" s="481">
        <v>10</v>
      </c>
      <c r="W37" s="481"/>
      <c r="X37" s="481">
        <v>12</v>
      </c>
      <c r="Y37" s="481"/>
      <c r="Z37" s="481">
        <v>379</v>
      </c>
      <c r="AA37" s="483"/>
      <c r="AB37" s="465"/>
    </row>
    <row r="38" spans="1:28" ht="15" customHeight="1" x14ac:dyDescent="0.25">
      <c r="A38" s="374" t="s">
        <v>117</v>
      </c>
      <c r="B38" s="481">
        <v>18</v>
      </c>
      <c r="C38" s="481"/>
      <c r="D38" s="481">
        <v>5</v>
      </c>
      <c r="E38" s="481"/>
      <c r="F38" s="481">
        <v>14</v>
      </c>
      <c r="G38" s="481"/>
      <c r="H38" s="481">
        <v>7</v>
      </c>
      <c r="I38" s="481"/>
      <c r="J38" s="481">
        <v>20</v>
      </c>
      <c r="K38" s="481"/>
      <c r="L38" s="481">
        <v>53</v>
      </c>
      <c r="M38" s="481"/>
      <c r="N38" s="481">
        <v>63</v>
      </c>
      <c r="O38" s="481"/>
      <c r="P38" s="481">
        <v>48</v>
      </c>
      <c r="Q38" s="481"/>
      <c r="R38" s="481">
        <v>33</v>
      </c>
      <c r="S38" s="481"/>
      <c r="T38" s="481">
        <v>3</v>
      </c>
      <c r="U38" s="481"/>
      <c r="V38" s="481">
        <v>5</v>
      </c>
      <c r="W38" s="481"/>
      <c r="X38" s="481">
        <v>2</v>
      </c>
      <c r="Y38" s="481"/>
      <c r="Z38" s="481">
        <v>87</v>
      </c>
      <c r="AA38" s="483"/>
      <c r="AB38" s="465"/>
    </row>
    <row r="39" spans="1:28" ht="15" customHeight="1" x14ac:dyDescent="0.25">
      <c r="A39" s="374" t="s">
        <v>85</v>
      </c>
      <c r="B39" s="481">
        <v>4</v>
      </c>
      <c r="C39" s="481"/>
      <c r="D39" s="481">
        <v>4</v>
      </c>
      <c r="E39" s="481"/>
      <c r="F39" s="481">
        <v>3</v>
      </c>
      <c r="G39" s="481"/>
      <c r="H39" s="481">
        <v>2</v>
      </c>
      <c r="I39" s="481"/>
      <c r="J39" s="481">
        <v>3</v>
      </c>
      <c r="K39" s="481"/>
      <c r="L39" s="481">
        <v>32</v>
      </c>
      <c r="M39" s="481"/>
      <c r="N39" s="481">
        <v>38</v>
      </c>
      <c r="O39" s="481"/>
      <c r="P39" s="481">
        <v>5</v>
      </c>
      <c r="Q39" s="481"/>
      <c r="R39" s="481">
        <v>14</v>
      </c>
      <c r="S39" s="481"/>
      <c r="T39" s="481">
        <v>2</v>
      </c>
      <c r="U39" s="481"/>
      <c r="V39" s="481">
        <v>2</v>
      </c>
      <c r="W39" s="481"/>
      <c r="X39" s="481">
        <v>6</v>
      </c>
      <c r="Y39" s="481"/>
      <c r="Z39" s="481">
        <v>54</v>
      </c>
      <c r="AA39" s="483"/>
      <c r="AB39" s="465"/>
    </row>
    <row r="40" spans="1:28" ht="15" customHeight="1" x14ac:dyDescent="0.25">
      <c r="A40" s="375" t="s">
        <v>119</v>
      </c>
      <c r="B40" s="484">
        <v>0</v>
      </c>
      <c r="C40" s="484"/>
      <c r="D40" s="484">
        <v>1</v>
      </c>
      <c r="E40" s="484"/>
      <c r="F40" s="484">
        <v>1</v>
      </c>
      <c r="G40" s="484"/>
      <c r="H40" s="484">
        <v>0</v>
      </c>
      <c r="I40" s="484"/>
      <c r="J40" s="484">
        <v>0</v>
      </c>
      <c r="K40" s="484"/>
      <c r="L40" s="484">
        <v>1</v>
      </c>
      <c r="M40" s="484"/>
      <c r="N40" s="484">
        <v>4</v>
      </c>
      <c r="O40" s="484"/>
      <c r="P40" s="484">
        <v>0</v>
      </c>
      <c r="Q40" s="484"/>
      <c r="R40" s="484">
        <v>2</v>
      </c>
      <c r="S40" s="484"/>
      <c r="T40" s="484">
        <v>0</v>
      </c>
      <c r="U40" s="484"/>
      <c r="V40" s="484">
        <v>0</v>
      </c>
      <c r="W40" s="484"/>
      <c r="X40" s="484">
        <v>2</v>
      </c>
      <c r="Y40" s="484"/>
      <c r="Z40" s="484">
        <v>10</v>
      </c>
      <c r="AA40" s="485"/>
      <c r="AB40" s="465"/>
    </row>
    <row r="41" spans="1:28" ht="15" customHeight="1" x14ac:dyDescent="0.2">
      <c r="A41" s="376" t="s">
        <v>258</v>
      </c>
      <c r="B41" s="377"/>
      <c r="C41" s="377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465"/>
    </row>
  </sheetData>
  <mergeCells count="2">
    <mergeCell ref="A4:A5"/>
    <mergeCell ref="B4:AA4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 alignWithMargins="0">
    <oddFooter>&amp;L51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BH41"/>
  <sheetViews>
    <sheetView showGridLines="0" view="pageBreakPreview" zoomScaleNormal="100" zoomScaleSheetLayoutView="100" workbookViewId="0">
      <selection activeCell="H5" sqref="H5:I5"/>
    </sheetView>
  </sheetViews>
  <sheetFormatPr baseColWidth="10" defaultRowHeight="12.75" x14ac:dyDescent="0.2"/>
  <cols>
    <col min="1" max="1" width="20.7109375" style="379" customWidth="1"/>
    <col min="2" max="2" width="7.7109375" style="379" customWidth="1"/>
    <col min="3" max="3" width="0.85546875" style="382" customWidth="1"/>
    <col min="4" max="4" width="8.7109375" style="379" customWidth="1"/>
    <col min="5" max="5" width="0.85546875" style="382" customWidth="1"/>
    <col min="6" max="6" width="7.7109375" style="379" customWidth="1"/>
    <col min="7" max="7" width="0.85546875" style="382" customWidth="1"/>
    <col min="8" max="8" width="7.7109375" style="379" customWidth="1"/>
    <col min="9" max="9" width="0.85546875" style="382" customWidth="1"/>
    <col min="10" max="10" width="7.7109375" style="379" customWidth="1"/>
    <col min="11" max="11" width="0.85546875" style="382" customWidth="1"/>
    <col min="12" max="12" width="7.7109375" style="379" customWidth="1"/>
    <col min="13" max="13" width="0.85546875" style="382" customWidth="1"/>
    <col min="14" max="14" width="7.7109375" style="379" customWidth="1"/>
    <col min="15" max="15" width="0.85546875" style="382" customWidth="1"/>
    <col min="16" max="16" width="7.7109375" style="379" customWidth="1"/>
    <col min="17" max="17" width="0.85546875" style="382" customWidth="1"/>
    <col min="18" max="18" width="7.7109375" style="379" customWidth="1"/>
    <col min="19" max="19" width="0.85546875" style="382" customWidth="1"/>
    <col min="20" max="20" width="7.7109375" style="379" customWidth="1"/>
    <col min="21" max="21" width="0.85546875" style="382" customWidth="1"/>
    <col min="22" max="22" width="7.7109375" style="379" customWidth="1"/>
    <col min="23" max="23" width="0.85546875" style="382" customWidth="1"/>
    <col min="24" max="24" width="7.7109375" style="379" customWidth="1"/>
    <col min="25" max="25" width="0.85546875" style="382" customWidth="1"/>
    <col min="26" max="26" width="7.7109375" style="379" customWidth="1"/>
    <col min="27" max="27" width="0.85546875" style="382" customWidth="1"/>
    <col min="28" max="28" width="7.7109375" style="379" customWidth="1"/>
    <col min="29" max="29" width="0.85546875" style="382" customWidth="1"/>
    <col min="30" max="30" width="8.7109375" style="379" customWidth="1"/>
    <col min="31" max="31" width="0.85546875" style="382" customWidth="1"/>
    <col min="32" max="252" width="11.42578125" style="379"/>
    <col min="253" max="253" width="18.5703125" style="379" customWidth="1"/>
    <col min="254" max="254" width="6.7109375" style="379" customWidth="1"/>
    <col min="255" max="255" width="1.85546875" style="379" customWidth="1"/>
    <col min="256" max="256" width="6.140625" style="379" customWidth="1"/>
    <col min="257" max="257" width="1.85546875" style="379" customWidth="1"/>
    <col min="258" max="258" width="6.7109375" style="379" customWidth="1"/>
    <col min="259" max="259" width="1.85546875" style="379" customWidth="1"/>
    <col min="260" max="260" width="6.7109375" style="379" customWidth="1"/>
    <col min="261" max="261" width="1.85546875" style="379" customWidth="1"/>
    <col min="262" max="262" width="6.7109375" style="379" customWidth="1"/>
    <col min="263" max="263" width="1.85546875" style="379" customWidth="1"/>
    <col min="264" max="264" width="5.85546875" style="379" customWidth="1"/>
    <col min="265" max="265" width="1.85546875" style="379" customWidth="1"/>
    <col min="266" max="266" width="6.7109375" style="379" customWidth="1"/>
    <col min="267" max="267" width="1.85546875" style="379" customWidth="1"/>
    <col min="268" max="268" width="6.7109375" style="379" customWidth="1"/>
    <col min="269" max="269" width="1.85546875" style="379" customWidth="1"/>
    <col min="270" max="270" width="6.7109375" style="379" customWidth="1"/>
    <col min="271" max="271" width="1.85546875" style="379" customWidth="1"/>
    <col min="272" max="272" width="6" style="379" customWidth="1"/>
    <col min="273" max="273" width="1.85546875" style="379" customWidth="1"/>
    <col min="274" max="274" width="6.7109375" style="379" customWidth="1"/>
    <col min="275" max="275" width="1.85546875" style="379" customWidth="1"/>
    <col min="276" max="276" width="6.7109375" style="379" customWidth="1"/>
    <col min="277" max="277" width="1.85546875" style="379" customWidth="1"/>
    <col min="278" max="278" width="6.7109375" style="379" customWidth="1"/>
    <col min="279" max="279" width="1.85546875" style="379" customWidth="1"/>
    <col min="280" max="280" width="6.7109375" style="379" customWidth="1"/>
    <col min="281" max="281" width="1.85546875" style="379" customWidth="1"/>
    <col min="282" max="282" width="6.7109375" style="379" customWidth="1"/>
    <col min="283" max="283" width="1.85546875" style="379" customWidth="1"/>
    <col min="284" max="284" width="6.7109375" style="379" customWidth="1"/>
    <col min="285" max="285" width="1.85546875" style="379" customWidth="1"/>
    <col min="286" max="286" width="7.28515625" style="379" customWidth="1"/>
    <col min="287" max="287" width="1.85546875" style="379" customWidth="1"/>
    <col min="288" max="508" width="11.42578125" style="379"/>
    <col min="509" max="509" width="18.5703125" style="379" customWidth="1"/>
    <col min="510" max="510" width="6.7109375" style="379" customWidth="1"/>
    <col min="511" max="511" width="1.85546875" style="379" customWidth="1"/>
    <col min="512" max="512" width="6.140625" style="379" customWidth="1"/>
    <col min="513" max="513" width="1.85546875" style="379" customWidth="1"/>
    <col min="514" max="514" width="6.7109375" style="379" customWidth="1"/>
    <col min="515" max="515" width="1.85546875" style="379" customWidth="1"/>
    <col min="516" max="516" width="6.7109375" style="379" customWidth="1"/>
    <col min="517" max="517" width="1.85546875" style="379" customWidth="1"/>
    <col min="518" max="518" width="6.7109375" style="379" customWidth="1"/>
    <col min="519" max="519" width="1.85546875" style="379" customWidth="1"/>
    <col min="520" max="520" width="5.85546875" style="379" customWidth="1"/>
    <col min="521" max="521" width="1.85546875" style="379" customWidth="1"/>
    <col min="522" max="522" width="6.7109375" style="379" customWidth="1"/>
    <col min="523" max="523" width="1.85546875" style="379" customWidth="1"/>
    <col min="524" max="524" width="6.7109375" style="379" customWidth="1"/>
    <col min="525" max="525" width="1.85546875" style="379" customWidth="1"/>
    <col min="526" max="526" width="6.7109375" style="379" customWidth="1"/>
    <col min="527" max="527" width="1.85546875" style="379" customWidth="1"/>
    <col min="528" max="528" width="6" style="379" customWidth="1"/>
    <col min="529" max="529" width="1.85546875" style="379" customWidth="1"/>
    <col min="530" max="530" width="6.7109375" style="379" customWidth="1"/>
    <col min="531" max="531" width="1.85546875" style="379" customWidth="1"/>
    <col min="532" max="532" width="6.7109375" style="379" customWidth="1"/>
    <col min="533" max="533" width="1.85546875" style="379" customWidth="1"/>
    <col min="534" max="534" width="6.7109375" style="379" customWidth="1"/>
    <col min="535" max="535" width="1.85546875" style="379" customWidth="1"/>
    <col min="536" max="536" width="6.7109375" style="379" customWidth="1"/>
    <col min="537" max="537" width="1.85546875" style="379" customWidth="1"/>
    <col min="538" max="538" width="6.7109375" style="379" customWidth="1"/>
    <col min="539" max="539" width="1.85546875" style="379" customWidth="1"/>
    <col min="540" max="540" width="6.7109375" style="379" customWidth="1"/>
    <col min="541" max="541" width="1.85546875" style="379" customWidth="1"/>
    <col min="542" max="542" width="7.28515625" style="379" customWidth="1"/>
    <col min="543" max="543" width="1.85546875" style="379" customWidth="1"/>
    <col min="544" max="764" width="11.42578125" style="379"/>
    <col min="765" max="765" width="18.5703125" style="379" customWidth="1"/>
    <col min="766" max="766" width="6.7109375" style="379" customWidth="1"/>
    <col min="767" max="767" width="1.85546875" style="379" customWidth="1"/>
    <col min="768" max="768" width="6.140625" style="379" customWidth="1"/>
    <col min="769" max="769" width="1.85546875" style="379" customWidth="1"/>
    <col min="770" max="770" width="6.7109375" style="379" customWidth="1"/>
    <col min="771" max="771" width="1.85546875" style="379" customWidth="1"/>
    <col min="772" max="772" width="6.7109375" style="379" customWidth="1"/>
    <col min="773" max="773" width="1.85546875" style="379" customWidth="1"/>
    <col min="774" max="774" width="6.7109375" style="379" customWidth="1"/>
    <col min="775" max="775" width="1.85546875" style="379" customWidth="1"/>
    <col min="776" max="776" width="5.85546875" style="379" customWidth="1"/>
    <col min="777" max="777" width="1.85546875" style="379" customWidth="1"/>
    <col min="778" max="778" width="6.7109375" style="379" customWidth="1"/>
    <col min="779" max="779" width="1.85546875" style="379" customWidth="1"/>
    <col min="780" max="780" width="6.7109375" style="379" customWidth="1"/>
    <col min="781" max="781" width="1.85546875" style="379" customWidth="1"/>
    <col min="782" max="782" width="6.7109375" style="379" customWidth="1"/>
    <col min="783" max="783" width="1.85546875" style="379" customWidth="1"/>
    <col min="784" max="784" width="6" style="379" customWidth="1"/>
    <col min="785" max="785" width="1.85546875" style="379" customWidth="1"/>
    <col min="786" max="786" width="6.7109375" style="379" customWidth="1"/>
    <col min="787" max="787" width="1.85546875" style="379" customWidth="1"/>
    <col min="788" max="788" width="6.7109375" style="379" customWidth="1"/>
    <col min="789" max="789" width="1.85546875" style="379" customWidth="1"/>
    <col min="790" max="790" width="6.7109375" style="379" customWidth="1"/>
    <col min="791" max="791" width="1.85546875" style="379" customWidth="1"/>
    <col min="792" max="792" width="6.7109375" style="379" customWidth="1"/>
    <col min="793" max="793" width="1.85546875" style="379" customWidth="1"/>
    <col min="794" max="794" width="6.7109375" style="379" customWidth="1"/>
    <col min="795" max="795" width="1.85546875" style="379" customWidth="1"/>
    <col min="796" max="796" width="6.7109375" style="379" customWidth="1"/>
    <col min="797" max="797" width="1.85546875" style="379" customWidth="1"/>
    <col min="798" max="798" width="7.28515625" style="379" customWidth="1"/>
    <col min="799" max="799" width="1.85546875" style="379" customWidth="1"/>
    <col min="800" max="1020" width="11.42578125" style="379"/>
    <col min="1021" max="1021" width="18.5703125" style="379" customWidth="1"/>
    <col min="1022" max="1022" width="6.7109375" style="379" customWidth="1"/>
    <col min="1023" max="1023" width="1.85546875" style="379" customWidth="1"/>
    <col min="1024" max="1024" width="6.140625" style="379" customWidth="1"/>
    <col min="1025" max="1025" width="1.85546875" style="379" customWidth="1"/>
    <col min="1026" max="1026" width="6.7109375" style="379" customWidth="1"/>
    <col min="1027" max="1027" width="1.85546875" style="379" customWidth="1"/>
    <col min="1028" max="1028" width="6.7109375" style="379" customWidth="1"/>
    <col min="1029" max="1029" width="1.85546875" style="379" customWidth="1"/>
    <col min="1030" max="1030" width="6.7109375" style="379" customWidth="1"/>
    <col min="1031" max="1031" width="1.85546875" style="379" customWidth="1"/>
    <col min="1032" max="1032" width="5.85546875" style="379" customWidth="1"/>
    <col min="1033" max="1033" width="1.85546875" style="379" customWidth="1"/>
    <col min="1034" max="1034" width="6.7109375" style="379" customWidth="1"/>
    <col min="1035" max="1035" width="1.85546875" style="379" customWidth="1"/>
    <col min="1036" max="1036" width="6.7109375" style="379" customWidth="1"/>
    <col min="1037" max="1037" width="1.85546875" style="379" customWidth="1"/>
    <col min="1038" max="1038" width="6.7109375" style="379" customWidth="1"/>
    <col min="1039" max="1039" width="1.85546875" style="379" customWidth="1"/>
    <col min="1040" max="1040" width="6" style="379" customWidth="1"/>
    <col min="1041" max="1041" width="1.85546875" style="379" customWidth="1"/>
    <col min="1042" max="1042" width="6.7109375" style="379" customWidth="1"/>
    <col min="1043" max="1043" width="1.85546875" style="379" customWidth="1"/>
    <col min="1044" max="1044" width="6.7109375" style="379" customWidth="1"/>
    <col min="1045" max="1045" width="1.85546875" style="379" customWidth="1"/>
    <col min="1046" max="1046" width="6.7109375" style="379" customWidth="1"/>
    <col min="1047" max="1047" width="1.85546875" style="379" customWidth="1"/>
    <col min="1048" max="1048" width="6.7109375" style="379" customWidth="1"/>
    <col min="1049" max="1049" width="1.85546875" style="379" customWidth="1"/>
    <col min="1050" max="1050" width="6.7109375" style="379" customWidth="1"/>
    <col min="1051" max="1051" width="1.85546875" style="379" customWidth="1"/>
    <col min="1052" max="1052" width="6.7109375" style="379" customWidth="1"/>
    <col min="1053" max="1053" width="1.85546875" style="379" customWidth="1"/>
    <col min="1054" max="1054" width="7.28515625" style="379" customWidth="1"/>
    <col min="1055" max="1055" width="1.85546875" style="379" customWidth="1"/>
    <col min="1056" max="1276" width="11.42578125" style="379"/>
    <col min="1277" max="1277" width="18.5703125" style="379" customWidth="1"/>
    <col min="1278" max="1278" width="6.7109375" style="379" customWidth="1"/>
    <col min="1279" max="1279" width="1.85546875" style="379" customWidth="1"/>
    <col min="1280" max="1280" width="6.140625" style="379" customWidth="1"/>
    <col min="1281" max="1281" width="1.85546875" style="379" customWidth="1"/>
    <col min="1282" max="1282" width="6.7109375" style="379" customWidth="1"/>
    <col min="1283" max="1283" width="1.85546875" style="379" customWidth="1"/>
    <col min="1284" max="1284" width="6.7109375" style="379" customWidth="1"/>
    <col min="1285" max="1285" width="1.85546875" style="379" customWidth="1"/>
    <col min="1286" max="1286" width="6.7109375" style="379" customWidth="1"/>
    <col min="1287" max="1287" width="1.85546875" style="379" customWidth="1"/>
    <col min="1288" max="1288" width="5.85546875" style="379" customWidth="1"/>
    <col min="1289" max="1289" width="1.85546875" style="379" customWidth="1"/>
    <col min="1290" max="1290" width="6.7109375" style="379" customWidth="1"/>
    <col min="1291" max="1291" width="1.85546875" style="379" customWidth="1"/>
    <col min="1292" max="1292" width="6.7109375" style="379" customWidth="1"/>
    <col min="1293" max="1293" width="1.85546875" style="379" customWidth="1"/>
    <col min="1294" max="1294" width="6.7109375" style="379" customWidth="1"/>
    <col min="1295" max="1295" width="1.85546875" style="379" customWidth="1"/>
    <col min="1296" max="1296" width="6" style="379" customWidth="1"/>
    <col min="1297" max="1297" width="1.85546875" style="379" customWidth="1"/>
    <col min="1298" max="1298" width="6.7109375" style="379" customWidth="1"/>
    <col min="1299" max="1299" width="1.85546875" style="379" customWidth="1"/>
    <col min="1300" max="1300" width="6.7109375" style="379" customWidth="1"/>
    <col min="1301" max="1301" width="1.85546875" style="379" customWidth="1"/>
    <col min="1302" max="1302" width="6.7109375" style="379" customWidth="1"/>
    <col min="1303" max="1303" width="1.85546875" style="379" customWidth="1"/>
    <col min="1304" max="1304" width="6.7109375" style="379" customWidth="1"/>
    <col min="1305" max="1305" width="1.85546875" style="379" customWidth="1"/>
    <col min="1306" max="1306" width="6.7109375" style="379" customWidth="1"/>
    <col min="1307" max="1307" width="1.85546875" style="379" customWidth="1"/>
    <col min="1308" max="1308" width="6.7109375" style="379" customWidth="1"/>
    <col min="1309" max="1309" width="1.85546875" style="379" customWidth="1"/>
    <col min="1310" max="1310" width="7.28515625" style="379" customWidth="1"/>
    <col min="1311" max="1311" width="1.85546875" style="379" customWidth="1"/>
    <col min="1312" max="1532" width="11.42578125" style="379"/>
    <col min="1533" max="1533" width="18.5703125" style="379" customWidth="1"/>
    <col min="1534" max="1534" width="6.7109375" style="379" customWidth="1"/>
    <col min="1535" max="1535" width="1.85546875" style="379" customWidth="1"/>
    <col min="1536" max="1536" width="6.140625" style="379" customWidth="1"/>
    <col min="1537" max="1537" width="1.85546875" style="379" customWidth="1"/>
    <col min="1538" max="1538" width="6.7109375" style="379" customWidth="1"/>
    <col min="1539" max="1539" width="1.85546875" style="379" customWidth="1"/>
    <col min="1540" max="1540" width="6.7109375" style="379" customWidth="1"/>
    <col min="1541" max="1541" width="1.85546875" style="379" customWidth="1"/>
    <col min="1542" max="1542" width="6.7109375" style="379" customWidth="1"/>
    <col min="1543" max="1543" width="1.85546875" style="379" customWidth="1"/>
    <col min="1544" max="1544" width="5.85546875" style="379" customWidth="1"/>
    <col min="1545" max="1545" width="1.85546875" style="379" customWidth="1"/>
    <col min="1546" max="1546" width="6.7109375" style="379" customWidth="1"/>
    <col min="1547" max="1547" width="1.85546875" style="379" customWidth="1"/>
    <col min="1548" max="1548" width="6.7109375" style="379" customWidth="1"/>
    <col min="1549" max="1549" width="1.85546875" style="379" customWidth="1"/>
    <col min="1550" max="1550" width="6.7109375" style="379" customWidth="1"/>
    <col min="1551" max="1551" width="1.85546875" style="379" customWidth="1"/>
    <col min="1552" max="1552" width="6" style="379" customWidth="1"/>
    <col min="1553" max="1553" width="1.85546875" style="379" customWidth="1"/>
    <col min="1554" max="1554" width="6.7109375" style="379" customWidth="1"/>
    <col min="1555" max="1555" width="1.85546875" style="379" customWidth="1"/>
    <col min="1556" max="1556" width="6.7109375" style="379" customWidth="1"/>
    <col min="1557" max="1557" width="1.85546875" style="379" customWidth="1"/>
    <col min="1558" max="1558" width="6.7109375" style="379" customWidth="1"/>
    <col min="1559" max="1559" width="1.85546875" style="379" customWidth="1"/>
    <col min="1560" max="1560" width="6.7109375" style="379" customWidth="1"/>
    <col min="1561" max="1561" width="1.85546875" style="379" customWidth="1"/>
    <col min="1562" max="1562" width="6.7109375" style="379" customWidth="1"/>
    <col min="1563" max="1563" width="1.85546875" style="379" customWidth="1"/>
    <col min="1564" max="1564" width="6.7109375" style="379" customWidth="1"/>
    <col min="1565" max="1565" width="1.85546875" style="379" customWidth="1"/>
    <col min="1566" max="1566" width="7.28515625" style="379" customWidth="1"/>
    <col min="1567" max="1567" width="1.85546875" style="379" customWidth="1"/>
    <col min="1568" max="1788" width="11.42578125" style="379"/>
    <col min="1789" max="1789" width="18.5703125" style="379" customWidth="1"/>
    <col min="1790" max="1790" width="6.7109375" style="379" customWidth="1"/>
    <col min="1791" max="1791" width="1.85546875" style="379" customWidth="1"/>
    <col min="1792" max="1792" width="6.140625" style="379" customWidth="1"/>
    <col min="1793" max="1793" width="1.85546875" style="379" customWidth="1"/>
    <col min="1794" max="1794" width="6.7109375" style="379" customWidth="1"/>
    <col min="1795" max="1795" width="1.85546875" style="379" customWidth="1"/>
    <col min="1796" max="1796" width="6.7109375" style="379" customWidth="1"/>
    <col min="1797" max="1797" width="1.85546875" style="379" customWidth="1"/>
    <col min="1798" max="1798" width="6.7109375" style="379" customWidth="1"/>
    <col min="1799" max="1799" width="1.85546875" style="379" customWidth="1"/>
    <col min="1800" max="1800" width="5.85546875" style="379" customWidth="1"/>
    <col min="1801" max="1801" width="1.85546875" style="379" customWidth="1"/>
    <col min="1802" max="1802" width="6.7109375" style="379" customWidth="1"/>
    <col min="1803" max="1803" width="1.85546875" style="379" customWidth="1"/>
    <col min="1804" max="1804" width="6.7109375" style="379" customWidth="1"/>
    <col min="1805" max="1805" width="1.85546875" style="379" customWidth="1"/>
    <col min="1806" max="1806" width="6.7109375" style="379" customWidth="1"/>
    <col min="1807" max="1807" width="1.85546875" style="379" customWidth="1"/>
    <col min="1808" max="1808" width="6" style="379" customWidth="1"/>
    <col min="1809" max="1809" width="1.85546875" style="379" customWidth="1"/>
    <col min="1810" max="1810" width="6.7109375" style="379" customWidth="1"/>
    <col min="1811" max="1811" width="1.85546875" style="379" customWidth="1"/>
    <col min="1812" max="1812" width="6.7109375" style="379" customWidth="1"/>
    <col min="1813" max="1813" width="1.85546875" style="379" customWidth="1"/>
    <col min="1814" max="1814" width="6.7109375" style="379" customWidth="1"/>
    <col min="1815" max="1815" width="1.85546875" style="379" customWidth="1"/>
    <col min="1816" max="1816" width="6.7109375" style="379" customWidth="1"/>
    <col min="1817" max="1817" width="1.85546875" style="379" customWidth="1"/>
    <col min="1818" max="1818" width="6.7109375" style="379" customWidth="1"/>
    <col min="1819" max="1819" width="1.85546875" style="379" customWidth="1"/>
    <col min="1820" max="1820" width="6.7109375" style="379" customWidth="1"/>
    <col min="1821" max="1821" width="1.85546875" style="379" customWidth="1"/>
    <col min="1822" max="1822" width="7.28515625" style="379" customWidth="1"/>
    <col min="1823" max="1823" width="1.85546875" style="379" customWidth="1"/>
    <col min="1824" max="2044" width="11.42578125" style="379"/>
    <col min="2045" max="2045" width="18.5703125" style="379" customWidth="1"/>
    <col min="2046" max="2046" width="6.7109375" style="379" customWidth="1"/>
    <col min="2047" max="2047" width="1.85546875" style="379" customWidth="1"/>
    <col min="2048" max="2048" width="6.140625" style="379" customWidth="1"/>
    <col min="2049" max="2049" width="1.85546875" style="379" customWidth="1"/>
    <col min="2050" max="2050" width="6.7109375" style="379" customWidth="1"/>
    <col min="2051" max="2051" width="1.85546875" style="379" customWidth="1"/>
    <col min="2052" max="2052" width="6.7109375" style="379" customWidth="1"/>
    <col min="2053" max="2053" width="1.85546875" style="379" customWidth="1"/>
    <col min="2054" max="2054" width="6.7109375" style="379" customWidth="1"/>
    <col min="2055" max="2055" width="1.85546875" style="379" customWidth="1"/>
    <col min="2056" max="2056" width="5.85546875" style="379" customWidth="1"/>
    <col min="2057" max="2057" width="1.85546875" style="379" customWidth="1"/>
    <col min="2058" max="2058" width="6.7109375" style="379" customWidth="1"/>
    <col min="2059" max="2059" width="1.85546875" style="379" customWidth="1"/>
    <col min="2060" max="2060" width="6.7109375" style="379" customWidth="1"/>
    <col min="2061" max="2061" width="1.85546875" style="379" customWidth="1"/>
    <col min="2062" max="2062" width="6.7109375" style="379" customWidth="1"/>
    <col min="2063" max="2063" width="1.85546875" style="379" customWidth="1"/>
    <col min="2064" max="2064" width="6" style="379" customWidth="1"/>
    <col min="2065" max="2065" width="1.85546875" style="379" customWidth="1"/>
    <col min="2066" max="2066" width="6.7109375" style="379" customWidth="1"/>
    <col min="2067" max="2067" width="1.85546875" style="379" customWidth="1"/>
    <col min="2068" max="2068" width="6.7109375" style="379" customWidth="1"/>
    <col min="2069" max="2069" width="1.85546875" style="379" customWidth="1"/>
    <col min="2070" max="2070" width="6.7109375" style="379" customWidth="1"/>
    <col min="2071" max="2071" width="1.85546875" style="379" customWidth="1"/>
    <col min="2072" max="2072" width="6.7109375" style="379" customWidth="1"/>
    <col min="2073" max="2073" width="1.85546875" style="379" customWidth="1"/>
    <col min="2074" max="2074" width="6.7109375" style="379" customWidth="1"/>
    <col min="2075" max="2075" width="1.85546875" style="379" customWidth="1"/>
    <col min="2076" max="2076" width="6.7109375" style="379" customWidth="1"/>
    <col min="2077" max="2077" width="1.85546875" style="379" customWidth="1"/>
    <col min="2078" max="2078" width="7.28515625" style="379" customWidth="1"/>
    <col min="2079" max="2079" width="1.85546875" style="379" customWidth="1"/>
    <col min="2080" max="2300" width="11.42578125" style="379"/>
    <col min="2301" max="2301" width="18.5703125" style="379" customWidth="1"/>
    <col min="2302" max="2302" width="6.7109375" style="379" customWidth="1"/>
    <col min="2303" max="2303" width="1.85546875" style="379" customWidth="1"/>
    <col min="2304" max="2304" width="6.140625" style="379" customWidth="1"/>
    <col min="2305" max="2305" width="1.85546875" style="379" customWidth="1"/>
    <col min="2306" max="2306" width="6.7109375" style="379" customWidth="1"/>
    <col min="2307" max="2307" width="1.85546875" style="379" customWidth="1"/>
    <col min="2308" max="2308" width="6.7109375" style="379" customWidth="1"/>
    <col min="2309" max="2309" width="1.85546875" style="379" customWidth="1"/>
    <col min="2310" max="2310" width="6.7109375" style="379" customWidth="1"/>
    <col min="2311" max="2311" width="1.85546875" style="379" customWidth="1"/>
    <col min="2312" max="2312" width="5.85546875" style="379" customWidth="1"/>
    <col min="2313" max="2313" width="1.85546875" style="379" customWidth="1"/>
    <col min="2314" max="2314" width="6.7109375" style="379" customWidth="1"/>
    <col min="2315" max="2315" width="1.85546875" style="379" customWidth="1"/>
    <col min="2316" max="2316" width="6.7109375" style="379" customWidth="1"/>
    <col min="2317" max="2317" width="1.85546875" style="379" customWidth="1"/>
    <col min="2318" max="2318" width="6.7109375" style="379" customWidth="1"/>
    <col min="2319" max="2319" width="1.85546875" style="379" customWidth="1"/>
    <col min="2320" max="2320" width="6" style="379" customWidth="1"/>
    <col min="2321" max="2321" width="1.85546875" style="379" customWidth="1"/>
    <col min="2322" max="2322" width="6.7109375" style="379" customWidth="1"/>
    <col min="2323" max="2323" width="1.85546875" style="379" customWidth="1"/>
    <col min="2324" max="2324" width="6.7109375" style="379" customWidth="1"/>
    <col min="2325" max="2325" width="1.85546875" style="379" customWidth="1"/>
    <col min="2326" max="2326" width="6.7109375" style="379" customWidth="1"/>
    <col min="2327" max="2327" width="1.85546875" style="379" customWidth="1"/>
    <col min="2328" max="2328" width="6.7109375" style="379" customWidth="1"/>
    <col min="2329" max="2329" width="1.85546875" style="379" customWidth="1"/>
    <col min="2330" max="2330" width="6.7109375" style="379" customWidth="1"/>
    <col min="2331" max="2331" width="1.85546875" style="379" customWidth="1"/>
    <col min="2332" max="2332" width="6.7109375" style="379" customWidth="1"/>
    <col min="2333" max="2333" width="1.85546875" style="379" customWidth="1"/>
    <col min="2334" max="2334" width="7.28515625" style="379" customWidth="1"/>
    <col min="2335" max="2335" width="1.85546875" style="379" customWidth="1"/>
    <col min="2336" max="2556" width="11.42578125" style="379"/>
    <col min="2557" max="2557" width="18.5703125" style="379" customWidth="1"/>
    <col min="2558" max="2558" width="6.7109375" style="379" customWidth="1"/>
    <col min="2559" max="2559" width="1.85546875" style="379" customWidth="1"/>
    <col min="2560" max="2560" width="6.140625" style="379" customWidth="1"/>
    <col min="2561" max="2561" width="1.85546875" style="379" customWidth="1"/>
    <col min="2562" max="2562" width="6.7109375" style="379" customWidth="1"/>
    <col min="2563" max="2563" width="1.85546875" style="379" customWidth="1"/>
    <col min="2564" max="2564" width="6.7109375" style="379" customWidth="1"/>
    <col min="2565" max="2565" width="1.85546875" style="379" customWidth="1"/>
    <col min="2566" max="2566" width="6.7109375" style="379" customWidth="1"/>
    <col min="2567" max="2567" width="1.85546875" style="379" customWidth="1"/>
    <col min="2568" max="2568" width="5.85546875" style="379" customWidth="1"/>
    <col min="2569" max="2569" width="1.85546875" style="379" customWidth="1"/>
    <col min="2570" max="2570" width="6.7109375" style="379" customWidth="1"/>
    <col min="2571" max="2571" width="1.85546875" style="379" customWidth="1"/>
    <col min="2572" max="2572" width="6.7109375" style="379" customWidth="1"/>
    <col min="2573" max="2573" width="1.85546875" style="379" customWidth="1"/>
    <col min="2574" max="2574" width="6.7109375" style="379" customWidth="1"/>
    <col min="2575" max="2575" width="1.85546875" style="379" customWidth="1"/>
    <col min="2576" max="2576" width="6" style="379" customWidth="1"/>
    <col min="2577" max="2577" width="1.85546875" style="379" customWidth="1"/>
    <col min="2578" max="2578" width="6.7109375" style="379" customWidth="1"/>
    <col min="2579" max="2579" width="1.85546875" style="379" customWidth="1"/>
    <col min="2580" max="2580" width="6.7109375" style="379" customWidth="1"/>
    <col min="2581" max="2581" width="1.85546875" style="379" customWidth="1"/>
    <col min="2582" max="2582" width="6.7109375" style="379" customWidth="1"/>
    <col min="2583" max="2583" width="1.85546875" style="379" customWidth="1"/>
    <col min="2584" max="2584" width="6.7109375" style="379" customWidth="1"/>
    <col min="2585" max="2585" width="1.85546875" style="379" customWidth="1"/>
    <col min="2586" max="2586" width="6.7109375" style="379" customWidth="1"/>
    <col min="2587" max="2587" width="1.85546875" style="379" customWidth="1"/>
    <col min="2588" max="2588" width="6.7109375" style="379" customWidth="1"/>
    <col min="2589" max="2589" width="1.85546875" style="379" customWidth="1"/>
    <col min="2590" max="2590" width="7.28515625" style="379" customWidth="1"/>
    <col min="2591" max="2591" width="1.85546875" style="379" customWidth="1"/>
    <col min="2592" max="2812" width="11.42578125" style="379"/>
    <col min="2813" max="2813" width="18.5703125" style="379" customWidth="1"/>
    <col min="2814" max="2814" width="6.7109375" style="379" customWidth="1"/>
    <col min="2815" max="2815" width="1.85546875" style="379" customWidth="1"/>
    <col min="2816" max="2816" width="6.140625" style="379" customWidth="1"/>
    <col min="2817" max="2817" width="1.85546875" style="379" customWidth="1"/>
    <col min="2818" max="2818" width="6.7109375" style="379" customWidth="1"/>
    <col min="2819" max="2819" width="1.85546875" style="379" customWidth="1"/>
    <col min="2820" max="2820" width="6.7109375" style="379" customWidth="1"/>
    <col min="2821" max="2821" width="1.85546875" style="379" customWidth="1"/>
    <col min="2822" max="2822" width="6.7109375" style="379" customWidth="1"/>
    <col min="2823" max="2823" width="1.85546875" style="379" customWidth="1"/>
    <col min="2824" max="2824" width="5.85546875" style="379" customWidth="1"/>
    <col min="2825" max="2825" width="1.85546875" style="379" customWidth="1"/>
    <col min="2826" max="2826" width="6.7109375" style="379" customWidth="1"/>
    <col min="2827" max="2827" width="1.85546875" style="379" customWidth="1"/>
    <col min="2828" max="2828" width="6.7109375" style="379" customWidth="1"/>
    <col min="2829" max="2829" width="1.85546875" style="379" customWidth="1"/>
    <col min="2830" max="2830" width="6.7109375" style="379" customWidth="1"/>
    <col min="2831" max="2831" width="1.85546875" style="379" customWidth="1"/>
    <col min="2832" max="2832" width="6" style="379" customWidth="1"/>
    <col min="2833" max="2833" width="1.85546875" style="379" customWidth="1"/>
    <col min="2834" max="2834" width="6.7109375" style="379" customWidth="1"/>
    <col min="2835" max="2835" width="1.85546875" style="379" customWidth="1"/>
    <col min="2836" max="2836" width="6.7109375" style="379" customWidth="1"/>
    <col min="2837" max="2837" width="1.85546875" style="379" customWidth="1"/>
    <col min="2838" max="2838" width="6.7109375" style="379" customWidth="1"/>
    <col min="2839" max="2839" width="1.85546875" style="379" customWidth="1"/>
    <col min="2840" max="2840" width="6.7109375" style="379" customWidth="1"/>
    <col min="2841" max="2841" width="1.85546875" style="379" customWidth="1"/>
    <col min="2842" max="2842" width="6.7109375" style="379" customWidth="1"/>
    <col min="2843" max="2843" width="1.85546875" style="379" customWidth="1"/>
    <col min="2844" max="2844" width="6.7109375" style="379" customWidth="1"/>
    <col min="2845" max="2845" width="1.85546875" style="379" customWidth="1"/>
    <col min="2846" max="2846" width="7.28515625" style="379" customWidth="1"/>
    <col min="2847" max="2847" width="1.85546875" style="379" customWidth="1"/>
    <col min="2848" max="3068" width="11.42578125" style="379"/>
    <col min="3069" max="3069" width="18.5703125" style="379" customWidth="1"/>
    <col min="3070" max="3070" width="6.7109375" style="379" customWidth="1"/>
    <col min="3071" max="3071" width="1.85546875" style="379" customWidth="1"/>
    <col min="3072" max="3072" width="6.140625" style="379" customWidth="1"/>
    <col min="3073" max="3073" width="1.85546875" style="379" customWidth="1"/>
    <col min="3074" max="3074" width="6.7109375" style="379" customWidth="1"/>
    <col min="3075" max="3075" width="1.85546875" style="379" customWidth="1"/>
    <col min="3076" max="3076" width="6.7109375" style="379" customWidth="1"/>
    <col min="3077" max="3077" width="1.85546875" style="379" customWidth="1"/>
    <col min="3078" max="3078" width="6.7109375" style="379" customWidth="1"/>
    <col min="3079" max="3079" width="1.85546875" style="379" customWidth="1"/>
    <col min="3080" max="3080" width="5.85546875" style="379" customWidth="1"/>
    <col min="3081" max="3081" width="1.85546875" style="379" customWidth="1"/>
    <col min="3082" max="3082" width="6.7109375" style="379" customWidth="1"/>
    <col min="3083" max="3083" width="1.85546875" style="379" customWidth="1"/>
    <col min="3084" max="3084" width="6.7109375" style="379" customWidth="1"/>
    <col min="3085" max="3085" width="1.85546875" style="379" customWidth="1"/>
    <col min="3086" max="3086" width="6.7109375" style="379" customWidth="1"/>
    <col min="3087" max="3087" width="1.85546875" style="379" customWidth="1"/>
    <col min="3088" max="3088" width="6" style="379" customWidth="1"/>
    <col min="3089" max="3089" width="1.85546875" style="379" customWidth="1"/>
    <col min="3090" max="3090" width="6.7109375" style="379" customWidth="1"/>
    <col min="3091" max="3091" width="1.85546875" style="379" customWidth="1"/>
    <col min="3092" max="3092" width="6.7109375" style="379" customWidth="1"/>
    <col min="3093" max="3093" width="1.85546875" style="379" customWidth="1"/>
    <col min="3094" max="3094" width="6.7109375" style="379" customWidth="1"/>
    <col min="3095" max="3095" width="1.85546875" style="379" customWidth="1"/>
    <col min="3096" max="3096" width="6.7109375" style="379" customWidth="1"/>
    <col min="3097" max="3097" width="1.85546875" style="379" customWidth="1"/>
    <col min="3098" max="3098" width="6.7109375" style="379" customWidth="1"/>
    <col min="3099" max="3099" width="1.85546875" style="379" customWidth="1"/>
    <col min="3100" max="3100" width="6.7109375" style="379" customWidth="1"/>
    <col min="3101" max="3101" width="1.85546875" style="379" customWidth="1"/>
    <col min="3102" max="3102" width="7.28515625" style="379" customWidth="1"/>
    <col min="3103" max="3103" width="1.85546875" style="379" customWidth="1"/>
    <col min="3104" max="3324" width="11.42578125" style="379"/>
    <col min="3325" max="3325" width="18.5703125" style="379" customWidth="1"/>
    <col min="3326" max="3326" width="6.7109375" style="379" customWidth="1"/>
    <col min="3327" max="3327" width="1.85546875" style="379" customWidth="1"/>
    <col min="3328" max="3328" width="6.140625" style="379" customWidth="1"/>
    <col min="3329" max="3329" width="1.85546875" style="379" customWidth="1"/>
    <col min="3330" max="3330" width="6.7109375" style="379" customWidth="1"/>
    <col min="3331" max="3331" width="1.85546875" style="379" customWidth="1"/>
    <col min="3332" max="3332" width="6.7109375" style="379" customWidth="1"/>
    <col min="3333" max="3333" width="1.85546875" style="379" customWidth="1"/>
    <col min="3334" max="3334" width="6.7109375" style="379" customWidth="1"/>
    <col min="3335" max="3335" width="1.85546875" style="379" customWidth="1"/>
    <col min="3336" max="3336" width="5.85546875" style="379" customWidth="1"/>
    <col min="3337" max="3337" width="1.85546875" style="379" customWidth="1"/>
    <col min="3338" max="3338" width="6.7109375" style="379" customWidth="1"/>
    <col min="3339" max="3339" width="1.85546875" style="379" customWidth="1"/>
    <col min="3340" max="3340" width="6.7109375" style="379" customWidth="1"/>
    <col min="3341" max="3341" width="1.85546875" style="379" customWidth="1"/>
    <col min="3342" max="3342" width="6.7109375" style="379" customWidth="1"/>
    <col min="3343" max="3343" width="1.85546875" style="379" customWidth="1"/>
    <col min="3344" max="3344" width="6" style="379" customWidth="1"/>
    <col min="3345" max="3345" width="1.85546875" style="379" customWidth="1"/>
    <col min="3346" max="3346" width="6.7109375" style="379" customWidth="1"/>
    <col min="3347" max="3347" width="1.85546875" style="379" customWidth="1"/>
    <col min="3348" max="3348" width="6.7109375" style="379" customWidth="1"/>
    <col min="3349" max="3349" width="1.85546875" style="379" customWidth="1"/>
    <col min="3350" max="3350" width="6.7109375" style="379" customWidth="1"/>
    <col min="3351" max="3351" width="1.85546875" style="379" customWidth="1"/>
    <col min="3352" max="3352" width="6.7109375" style="379" customWidth="1"/>
    <col min="3353" max="3353" width="1.85546875" style="379" customWidth="1"/>
    <col min="3354" max="3354" width="6.7109375" style="379" customWidth="1"/>
    <col min="3355" max="3355" width="1.85546875" style="379" customWidth="1"/>
    <col min="3356" max="3356" width="6.7109375" style="379" customWidth="1"/>
    <col min="3357" max="3357" width="1.85546875" style="379" customWidth="1"/>
    <col min="3358" max="3358" width="7.28515625" style="379" customWidth="1"/>
    <col min="3359" max="3359" width="1.85546875" style="379" customWidth="1"/>
    <col min="3360" max="3580" width="11.42578125" style="379"/>
    <col min="3581" max="3581" width="18.5703125" style="379" customWidth="1"/>
    <col min="3582" max="3582" width="6.7109375" style="379" customWidth="1"/>
    <col min="3583" max="3583" width="1.85546875" style="379" customWidth="1"/>
    <col min="3584" max="3584" width="6.140625" style="379" customWidth="1"/>
    <col min="3585" max="3585" width="1.85546875" style="379" customWidth="1"/>
    <col min="3586" max="3586" width="6.7109375" style="379" customWidth="1"/>
    <col min="3587" max="3587" width="1.85546875" style="379" customWidth="1"/>
    <col min="3588" max="3588" width="6.7109375" style="379" customWidth="1"/>
    <col min="3589" max="3589" width="1.85546875" style="379" customWidth="1"/>
    <col min="3590" max="3590" width="6.7109375" style="379" customWidth="1"/>
    <col min="3591" max="3591" width="1.85546875" style="379" customWidth="1"/>
    <col min="3592" max="3592" width="5.85546875" style="379" customWidth="1"/>
    <col min="3593" max="3593" width="1.85546875" style="379" customWidth="1"/>
    <col min="3594" max="3594" width="6.7109375" style="379" customWidth="1"/>
    <col min="3595" max="3595" width="1.85546875" style="379" customWidth="1"/>
    <col min="3596" max="3596" width="6.7109375" style="379" customWidth="1"/>
    <col min="3597" max="3597" width="1.85546875" style="379" customWidth="1"/>
    <col min="3598" max="3598" width="6.7109375" style="379" customWidth="1"/>
    <col min="3599" max="3599" width="1.85546875" style="379" customWidth="1"/>
    <col min="3600" max="3600" width="6" style="379" customWidth="1"/>
    <col min="3601" max="3601" width="1.85546875" style="379" customWidth="1"/>
    <col min="3602" max="3602" width="6.7109375" style="379" customWidth="1"/>
    <col min="3603" max="3603" width="1.85546875" style="379" customWidth="1"/>
    <col min="3604" max="3604" width="6.7109375" style="379" customWidth="1"/>
    <col min="3605" max="3605" width="1.85546875" style="379" customWidth="1"/>
    <col min="3606" max="3606" width="6.7109375" style="379" customWidth="1"/>
    <col min="3607" max="3607" width="1.85546875" style="379" customWidth="1"/>
    <col min="3608" max="3608" width="6.7109375" style="379" customWidth="1"/>
    <col min="3609" max="3609" width="1.85546875" style="379" customWidth="1"/>
    <col min="3610" max="3610" width="6.7109375" style="379" customWidth="1"/>
    <col min="3611" max="3611" width="1.85546875" style="379" customWidth="1"/>
    <col min="3612" max="3612" width="6.7109375" style="379" customWidth="1"/>
    <col min="3613" max="3613" width="1.85546875" style="379" customWidth="1"/>
    <col min="3614" max="3614" width="7.28515625" style="379" customWidth="1"/>
    <col min="3615" max="3615" width="1.85546875" style="379" customWidth="1"/>
    <col min="3616" max="3836" width="11.42578125" style="379"/>
    <col min="3837" max="3837" width="18.5703125" style="379" customWidth="1"/>
    <col min="3838" max="3838" width="6.7109375" style="379" customWidth="1"/>
    <col min="3839" max="3839" width="1.85546875" style="379" customWidth="1"/>
    <col min="3840" max="3840" width="6.140625" style="379" customWidth="1"/>
    <col min="3841" max="3841" width="1.85546875" style="379" customWidth="1"/>
    <col min="3842" max="3842" width="6.7109375" style="379" customWidth="1"/>
    <col min="3843" max="3843" width="1.85546875" style="379" customWidth="1"/>
    <col min="3844" max="3844" width="6.7109375" style="379" customWidth="1"/>
    <col min="3845" max="3845" width="1.85546875" style="379" customWidth="1"/>
    <col min="3846" max="3846" width="6.7109375" style="379" customWidth="1"/>
    <col min="3847" max="3847" width="1.85546875" style="379" customWidth="1"/>
    <col min="3848" max="3848" width="5.85546875" style="379" customWidth="1"/>
    <col min="3849" max="3849" width="1.85546875" style="379" customWidth="1"/>
    <col min="3850" max="3850" width="6.7109375" style="379" customWidth="1"/>
    <col min="3851" max="3851" width="1.85546875" style="379" customWidth="1"/>
    <col min="3852" max="3852" width="6.7109375" style="379" customWidth="1"/>
    <col min="3853" max="3853" width="1.85546875" style="379" customWidth="1"/>
    <col min="3854" max="3854" width="6.7109375" style="379" customWidth="1"/>
    <col min="3855" max="3855" width="1.85546875" style="379" customWidth="1"/>
    <col min="3856" max="3856" width="6" style="379" customWidth="1"/>
    <col min="3857" max="3857" width="1.85546875" style="379" customWidth="1"/>
    <col min="3858" max="3858" width="6.7109375" style="379" customWidth="1"/>
    <col min="3859" max="3859" width="1.85546875" style="379" customWidth="1"/>
    <col min="3860" max="3860" width="6.7109375" style="379" customWidth="1"/>
    <col min="3861" max="3861" width="1.85546875" style="379" customWidth="1"/>
    <col min="3862" max="3862" width="6.7109375" style="379" customWidth="1"/>
    <col min="3863" max="3863" width="1.85546875" style="379" customWidth="1"/>
    <col min="3864" max="3864" width="6.7109375" style="379" customWidth="1"/>
    <col min="3865" max="3865" width="1.85546875" style="379" customWidth="1"/>
    <col min="3866" max="3866" width="6.7109375" style="379" customWidth="1"/>
    <col min="3867" max="3867" width="1.85546875" style="379" customWidth="1"/>
    <col min="3868" max="3868" width="6.7109375" style="379" customWidth="1"/>
    <col min="3869" max="3869" width="1.85546875" style="379" customWidth="1"/>
    <col min="3870" max="3870" width="7.28515625" style="379" customWidth="1"/>
    <col min="3871" max="3871" width="1.85546875" style="379" customWidth="1"/>
    <col min="3872" max="4092" width="11.42578125" style="379"/>
    <col min="4093" max="4093" width="18.5703125" style="379" customWidth="1"/>
    <col min="4094" max="4094" width="6.7109375" style="379" customWidth="1"/>
    <col min="4095" max="4095" width="1.85546875" style="379" customWidth="1"/>
    <col min="4096" max="4096" width="6.140625" style="379" customWidth="1"/>
    <col min="4097" max="4097" width="1.85546875" style="379" customWidth="1"/>
    <col min="4098" max="4098" width="6.7109375" style="379" customWidth="1"/>
    <col min="4099" max="4099" width="1.85546875" style="379" customWidth="1"/>
    <col min="4100" max="4100" width="6.7109375" style="379" customWidth="1"/>
    <col min="4101" max="4101" width="1.85546875" style="379" customWidth="1"/>
    <col min="4102" max="4102" width="6.7109375" style="379" customWidth="1"/>
    <col min="4103" max="4103" width="1.85546875" style="379" customWidth="1"/>
    <col min="4104" max="4104" width="5.85546875" style="379" customWidth="1"/>
    <col min="4105" max="4105" width="1.85546875" style="379" customWidth="1"/>
    <col min="4106" max="4106" width="6.7109375" style="379" customWidth="1"/>
    <col min="4107" max="4107" width="1.85546875" style="379" customWidth="1"/>
    <col min="4108" max="4108" width="6.7109375" style="379" customWidth="1"/>
    <col min="4109" max="4109" width="1.85546875" style="379" customWidth="1"/>
    <col min="4110" max="4110" width="6.7109375" style="379" customWidth="1"/>
    <col min="4111" max="4111" width="1.85546875" style="379" customWidth="1"/>
    <col min="4112" max="4112" width="6" style="379" customWidth="1"/>
    <col min="4113" max="4113" width="1.85546875" style="379" customWidth="1"/>
    <col min="4114" max="4114" width="6.7109375" style="379" customWidth="1"/>
    <col min="4115" max="4115" width="1.85546875" style="379" customWidth="1"/>
    <col min="4116" max="4116" width="6.7109375" style="379" customWidth="1"/>
    <col min="4117" max="4117" width="1.85546875" style="379" customWidth="1"/>
    <col min="4118" max="4118" width="6.7109375" style="379" customWidth="1"/>
    <col min="4119" max="4119" width="1.85546875" style="379" customWidth="1"/>
    <col min="4120" max="4120" width="6.7109375" style="379" customWidth="1"/>
    <col min="4121" max="4121" width="1.85546875" style="379" customWidth="1"/>
    <col min="4122" max="4122" width="6.7109375" style="379" customWidth="1"/>
    <col min="4123" max="4123" width="1.85546875" style="379" customWidth="1"/>
    <col min="4124" max="4124" width="6.7109375" style="379" customWidth="1"/>
    <col min="4125" max="4125" width="1.85546875" style="379" customWidth="1"/>
    <col min="4126" max="4126" width="7.28515625" style="379" customWidth="1"/>
    <col min="4127" max="4127" width="1.85546875" style="379" customWidth="1"/>
    <col min="4128" max="4348" width="11.42578125" style="379"/>
    <col min="4349" max="4349" width="18.5703125" style="379" customWidth="1"/>
    <col min="4350" max="4350" width="6.7109375" style="379" customWidth="1"/>
    <col min="4351" max="4351" width="1.85546875" style="379" customWidth="1"/>
    <col min="4352" max="4352" width="6.140625" style="379" customWidth="1"/>
    <col min="4353" max="4353" width="1.85546875" style="379" customWidth="1"/>
    <col min="4354" max="4354" width="6.7109375" style="379" customWidth="1"/>
    <col min="4355" max="4355" width="1.85546875" style="379" customWidth="1"/>
    <col min="4356" max="4356" width="6.7109375" style="379" customWidth="1"/>
    <col min="4357" max="4357" width="1.85546875" style="379" customWidth="1"/>
    <col min="4358" max="4358" width="6.7109375" style="379" customWidth="1"/>
    <col min="4359" max="4359" width="1.85546875" style="379" customWidth="1"/>
    <col min="4360" max="4360" width="5.85546875" style="379" customWidth="1"/>
    <col min="4361" max="4361" width="1.85546875" style="379" customWidth="1"/>
    <col min="4362" max="4362" width="6.7109375" style="379" customWidth="1"/>
    <col min="4363" max="4363" width="1.85546875" style="379" customWidth="1"/>
    <col min="4364" max="4364" width="6.7109375" style="379" customWidth="1"/>
    <col min="4365" max="4365" width="1.85546875" style="379" customWidth="1"/>
    <col min="4366" max="4366" width="6.7109375" style="379" customWidth="1"/>
    <col min="4367" max="4367" width="1.85546875" style="379" customWidth="1"/>
    <col min="4368" max="4368" width="6" style="379" customWidth="1"/>
    <col min="4369" max="4369" width="1.85546875" style="379" customWidth="1"/>
    <col min="4370" max="4370" width="6.7109375" style="379" customWidth="1"/>
    <col min="4371" max="4371" width="1.85546875" style="379" customWidth="1"/>
    <col min="4372" max="4372" width="6.7109375" style="379" customWidth="1"/>
    <col min="4373" max="4373" width="1.85546875" style="379" customWidth="1"/>
    <col min="4374" max="4374" width="6.7109375" style="379" customWidth="1"/>
    <col min="4375" max="4375" width="1.85546875" style="379" customWidth="1"/>
    <col min="4376" max="4376" width="6.7109375" style="379" customWidth="1"/>
    <col min="4377" max="4377" width="1.85546875" style="379" customWidth="1"/>
    <col min="4378" max="4378" width="6.7109375" style="379" customWidth="1"/>
    <col min="4379" max="4379" width="1.85546875" style="379" customWidth="1"/>
    <col min="4380" max="4380" width="6.7109375" style="379" customWidth="1"/>
    <col min="4381" max="4381" width="1.85546875" style="379" customWidth="1"/>
    <col min="4382" max="4382" width="7.28515625" style="379" customWidth="1"/>
    <col min="4383" max="4383" width="1.85546875" style="379" customWidth="1"/>
    <col min="4384" max="4604" width="11.42578125" style="379"/>
    <col min="4605" max="4605" width="18.5703125" style="379" customWidth="1"/>
    <col min="4606" max="4606" width="6.7109375" style="379" customWidth="1"/>
    <col min="4607" max="4607" width="1.85546875" style="379" customWidth="1"/>
    <col min="4608" max="4608" width="6.140625" style="379" customWidth="1"/>
    <col min="4609" max="4609" width="1.85546875" style="379" customWidth="1"/>
    <col min="4610" max="4610" width="6.7109375" style="379" customWidth="1"/>
    <col min="4611" max="4611" width="1.85546875" style="379" customWidth="1"/>
    <col min="4612" max="4612" width="6.7109375" style="379" customWidth="1"/>
    <col min="4613" max="4613" width="1.85546875" style="379" customWidth="1"/>
    <col min="4614" max="4614" width="6.7109375" style="379" customWidth="1"/>
    <col min="4615" max="4615" width="1.85546875" style="379" customWidth="1"/>
    <col min="4616" max="4616" width="5.85546875" style="379" customWidth="1"/>
    <col min="4617" max="4617" width="1.85546875" style="379" customWidth="1"/>
    <col min="4618" max="4618" width="6.7109375" style="379" customWidth="1"/>
    <col min="4619" max="4619" width="1.85546875" style="379" customWidth="1"/>
    <col min="4620" max="4620" width="6.7109375" style="379" customWidth="1"/>
    <col min="4621" max="4621" width="1.85546875" style="379" customWidth="1"/>
    <col min="4622" max="4622" width="6.7109375" style="379" customWidth="1"/>
    <col min="4623" max="4623" width="1.85546875" style="379" customWidth="1"/>
    <col min="4624" max="4624" width="6" style="379" customWidth="1"/>
    <col min="4625" max="4625" width="1.85546875" style="379" customWidth="1"/>
    <col min="4626" max="4626" width="6.7109375" style="379" customWidth="1"/>
    <col min="4627" max="4627" width="1.85546875" style="379" customWidth="1"/>
    <col min="4628" max="4628" width="6.7109375" style="379" customWidth="1"/>
    <col min="4629" max="4629" width="1.85546875" style="379" customWidth="1"/>
    <col min="4630" max="4630" width="6.7109375" style="379" customWidth="1"/>
    <col min="4631" max="4631" width="1.85546875" style="379" customWidth="1"/>
    <col min="4632" max="4632" width="6.7109375" style="379" customWidth="1"/>
    <col min="4633" max="4633" width="1.85546875" style="379" customWidth="1"/>
    <col min="4634" max="4634" width="6.7109375" style="379" customWidth="1"/>
    <col min="4635" max="4635" width="1.85546875" style="379" customWidth="1"/>
    <col min="4636" max="4636" width="6.7109375" style="379" customWidth="1"/>
    <col min="4637" max="4637" width="1.85546875" style="379" customWidth="1"/>
    <col min="4638" max="4638" width="7.28515625" style="379" customWidth="1"/>
    <col min="4639" max="4639" width="1.85546875" style="379" customWidth="1"/>
    <col min="4640" max="4860" width="11.42578125" style="379"/>
    <col min="4861" max="4861" width="18.5703125" style="379" customWidth="1"/>
    <col min="4862" max="4862" width="6.7109375" style="379" customWidth="1"/>
    <col min="4863" max="4863" width="1.85546875" style="379" customWidth="1"/>
    <col min="4864" max="4864" width="6.140625" style="379" customWidth="1"/>
    <col min="4865" max="4865" width="1.85546875" style="379" customWidth="1"/>
    <col min="4866" max="4866" width="6.7109375" style="379" customWidth="1"/>
    <col min="4867" max="4867" width="1.85546875" style="379" customWidth="1"/>
    <col min="4868" max="4868" width="6.7109375" style="379" customWidth="1"/>
    <col min="4869" max="4869" width="1.85546875" style="379" customWidth="1"/>
    <col min="4870" max="4870" width="6.7109375" style="379" customWidth="1"/>
    <col min="4871" max="4871" width="1.85546875" style="379" customWidth="1"/>
    <col min="4872" max="4872" width="5.85546875" style="379" customWidth="1"/>
    <col min="4873" max="4873" width="1.85546875" style="379" customWidth="1"/>
    <col min="4874" max="4874" width="6.7109375" style="379" customWidth="1"/>
    <col min="4875" max="4875" width="1.85546875" style="379" customWidth="1"/>
    <col min="4876" max="4876" width="6.7109375" style="379" customWidth="1"/>
    <col min="4877" max="4877" width="1.85546875" style="379" customWidth="1"/>
    <col min="4878" max="4878" width="6.7109375" style="379" customWidth="1"/>
    <col min="4879" max="4879" width="1.85546875" style="379" customWidth="1"/>
    <col min="4880" max="4880" width="6" style="379" customWidth="1"/>
    <col min="4881" max="4881" width="1.85546875" style="379" customWidth="1"/>
    <col min="4882" max="4882" width="6.7109375" style="379" customWidth="1"/>
    <col min="4883" max="4883" width="1.85546875" style="379" customWidth="1"/>
    <col min="4884" max="4884" width="6.7109375" style="379" customWidth="1"/>
    <col min="4885" max="4885" width="1.85546875" style="379" customWidth="1"/>
    <col min="4886" max="4886" width="6.7109375" style="379" customWidth="1"/>
    <col min="4887" max="4887" width="1.85546875" style="379" customWidth="1"/>
    <col min="4888" max="4888" width="6.7109375" style="379" customWidth="1"/>
    <col min="4889" max="4889" width="1.85546875" style="379" customWidth="1"/>
    <col min="4890" max="4890" width="6.7109375" style="379" customWidth="1"/>
    <col min="4891" max="4891" width="1.85546875" style="379" customWidth="1"/>
    <col min="4892" max="4892" width="6.7109375" style="379" customWidth="1"/>
    <col min="4893" max="4893" width="1.85546875" style="379" customWidth="1"/>
    <col min="4894" max="4894" width="7.28515625" style="379" customWidth="1"/>
    <col min="4895" max="4895" width="1.85546875" style="379" customWidth="1"/>
    <col min="4896" max="5116" width="11.42578125" style="379"/>
    <col min="5117" max="5117" width="18.5703125" style="379" customWidth="1"/>
    <col min="5118" max="5118" width="6.7109375" style="379" customWidth="1"/>
    <col min="5119" max="5119" width="1.85546875" style="379" customWidth="1"/>
    <col min="5120" max="5120" width="6.140625" style="379" customWidth="1"/>
    <col min="5121" max="5121" width="1.85546875" style="379" customWidth="1"/>
    <col min="5122" max="5122" width="6.7109375" style="379" customWidth="1"/>
    <col min="5123" max="5123" width="1.85546875" style="379" customWidth="1"/>
    <col min="5124" max="5124" width="6.7109375" style="379" customWidth="1"/>
    <col min="5125" max="5125" width="1.85546875" style="379" customWidth="1"/>
    <col min="5126" max="5126" width="6.7109375" style="379" customWidth="1"/>
    <col min="5127" max="5127" width="1.85546875" style="379" customWidth="1"/>
    <col min="5128" max="5128" width="5.85546875" style="379" customWidth="1"/>
    <col min="5129" max="5129" width="1.85546875" style="379" customWidth="1"/>
    <col min="5130" max="5130" width="6.7109375" style="379" customWidth="1"/>
    <col min="5131" max="5131" width="1.85546875" style="379" customWidth="1"/>
    <col min="5132" max="5132" width="6.7109375" style="379" customWidth="1"/>
    <col min="5133" max="5133" width="1.85546875" style="379" customWidth="1"/>
    <col min="5134" max="5134" width="6.7109375" style="379" customWidth="1"/>
    <col min="5135" max="5135" width="1.85546875" style="379" customWidth="1"/>
    <col min="5136" max="5136" width="6" style="379" customWidth="1"/>
    <col min="5137" max="5137" width="1.85546875" style="379" customWidth="1"/>
    <col min="5138" max="5138" width="6.7109375" style="379" customWidth="1"/>
    <col min="5139" max="5139" width="1.85546875" style="379" customWidth="1"/>
    <col min="5140" max="5140" width="6.7109375" style="379" customWidth="1"/>
    <col min="5141" max="5141" width="1.85546875" style="379" customWidth="1"/>
    <col min="5142" max="5142" width="6.7109375" style="379" customWidth="1"/>
    <col min="5143" max="5143" width="1.85546875" style="379" customWidth="1"/>
    <col min="5144" max="5144" width="6.7109375" style="379" customWidth="1"/>
    <col min="5145" max="5145" width="1.85546875" style="379" customWidth="1"/>
    <col min="5146" max="5146" width="6.7109375" style="379" customWidth="1"/>
    <col min="5147" max="5147" width="1.85546875" style="379" customWidth="1"/>
    <col min="5148" max="5148" width="6.7109375" style="379" customWidth="1"/>
    <col min="5149" max="5149" width="1.85546875" style="379" customWidth="1"/>
    <col min="5150" max="5150" width="7.28515625" style="379" customWidth="1"/>
    <col min="5151" max="5151" width="1.85546875" style="379" customWidth="1"/>
    <col min="5152" max="5372" width="11.42578125" style="379"/>
    <col min="5373" max="5373" width="18.5703125" style="379" customWidth="1"/>
    <col min="5374" max="5374" width="6.7109375" style="379" customWidth="1"/>
    <col min="5375" max="5375" width="1.85546875" style="379" customWidth="1"/>
    <col min="5376" max="5376" width="6.140625" style="379" customWidth="1"/>
    <col min="5377" max="5377" width="1.85546875" style="379" customWidth="1"/>
    <col min="5378" max="5378" width="6.7109375" style="379" customWidth="1"/>
    <col min="5379" max="5379" width="1.85546875" style="379" customWidth="1"/>
    <col min="5380" max="5380" width="6.7109375" style="379" customWidth="1"/>
    <col min="5381" max="5381" width="1.85546875" style="379" customWidth="1"/>
    <col min="5382" max="5382" width="6.7109375" style="379" customWidth="1"/>
    <col min="5383" max="5383" width="1.85546875" style="379" customWidth="1"/>
    <col min="5384" max="5384" width="5.85546875" style="379" customWidth="1"/>
    <col min="5385" max="5385" width="1.85546875" style="379" customWidth="1"/>
    <col min="5386" max="5386" width="6.7109375" style="379" customWidth="1"/>
    <col min="5387" max="5387" width="1.85546875" style="379" customWidth="1"/>
    <col min="5388" max="5388" width="6.7109375" style="379" customWidth="1"/>
    <col min="5389" max="5389" width="1.85546875" style="379" customWidth="1"/>
    <col min="5390" max="5390" width="6.7109375" style="379" customWidth="1"/>
    <col min="5391" max="5391" width="1.85546875" style="379" customWidth="1"/>
    <col min="5392" max="5392" width="6" style="379" customWidth="1"/>
    <col min="5393" max="5393" width="1.85546875" style="379" customWidth="1"/>
    <col min="5394" max="5394" width="6.7109375" style="379" customWidth="1"/>
    <col min="5395" max="5395" width="1.85546875" style="379" customWidth="1"/>
    <col min="5396" max="5396" width="6.7109375" style="379" customWidth="1"/>
    <col min="5397" max="5397" width="1.85546875" style="379" customWidth="1"/>
    <col min="5398" max="5398" width="6.7109375" style="379" customWidth="1"/>
    <col min="5399" max="5399" width="1.85546875" style="379" customWidth="1"/>
    <col min="5400" max="5400" width="6.7109375" style="379" customWidth="1"/>
    <col min="5401" max="5401" width="1.85546875" style="379" customWidth="1"/>
    <col min="5402" max="5402" width="6.7109375" style="379" customWidth="1"/>
    <col min="5403" max="5403" width="1.85546875" style="379" customWidth="1"/>
    <col min="5404" max="5404" width="6.7109375" style="379" customWidth="1"/>
    <col min="5405" max="5405" width="1.85546875" style="379" customWidth="1"/>
    <col min="5406" max="5406" width="7.28515625" style="379" customWidth="1"/>
    <col min="5407" max="5407" width="1.85546875" style="379" customWidth="1"/>
    <col min="5408" max="5628" width="11.42578125" style="379"/>
    <col min="5629" max="5629" width="18.5703125" style="379" customWidth="1"/>
    <col min="5630" max="5630" width="6.7109375" style="379" customWidth="1"/>
    <col min="5631" max="5631" width="1.85546875" style="379" customWidth="1"/>
    <col min="5632" max="5632" width="6.140625" style="379" customWidth="1"/>
    <col min="5633" max="5633" width="1.85546875" style="379" customWidth="1"/>
    <col min="5634" max="5634" width="6.7109375" style="379" customWidth="1"/>
    <col min="5635" max="5635" width="1.85546875" style="379" customWidth="1"/>
    <col min="5636" max="5636" width="6.7109375" style="379" customWidth="1"/>
    <col min="5637" max="5637" width="1.85546875" style="379" customWidth="1"/>
    <col min="5638" max="5638" width="6.7109375" style="379" customWidth="1"/>
    <col min="5639" max="5639" width="1.85546875" style="379" customWidth="1"/>
    <col min="5640" max="5640" width="5.85546875" style="379" customWidth="1"/>
    <col min="5641" max="5641" width="1.85546875" style="379" customWidth="1"/>
    <col min="5642" max="5642" width="6.7109375" style="379" customWidth="1"/>
    <col min="5643" max="5643" width="1.85546875" style="379" customWidth="1"/>
    <col min="5644" max="5644" width="6.7109375" style="379" customWidth="1"/>
    <col min="5645" max="5645" width="1.85546875" style="379" customWidth="1"/>
    <col min="5646" max="5646" width="6.7109375" style="379" customWidth="1"/>
    <col min="5647" max="5647" width="1.85546875" style="379" customWidth="1"/>
    <col min="5648" max="5648" width="6" style="379" customWidth="1"/>
    <col min="5649" max="5649" width="1.85546875" style="379" customWidth="1"/>
    <col min="5650" max="5650" width="6.7109375" style="379" customWidth="1"/>
    <col min="5651" max="5651" width="1.85546875" style="379" customWidth="1"/>
    <col min="5652" max="5652" width="6.7109375" style="379" customWidth="1"/>
    <col min="5653" max="5653" width="1.85546875" style="379" customWidth="1"/>
    <col min="5654" max="5654" width="6.7109375" style="379" customWidth="1"/>
    <col min="5655" max="5655" width="1.85546875" style="379" customWidth="1"/>
    <col min="5656" max="5656" width="6.7109375" style="379" customWidth="1"/>
    <col min="5657" max="5657" width="1.85546875" style="379" customWidth="1"/>
    <col min="5658" max="5658" width="6.7109375" style="379" customWidth="1"/>
    <col min="5659" max="5659" width="1.85546875" style="379" customWidth="1"/>
    <col min="5660" max="5660" width="6.7109375" style="379" customWidth="1"/>
    <col min="5661" max="5661" width="1.85546875" style="379" customWidth="1"/>
    <col min="5662" max="5662" width="7.28515625" style="379" customWidth="1"/>
    <col min="5663" max="5663" width="1.85546875" style="379" customWidth="1"/>
    <col min="5664" max="5884" width="11.42578125" style="379"/>
    <col min="5885" max="5885" width="18.5703125" style="379" customWidth="1"/>
    <col min="5886" max="5886" width="6.7109375" style="379" customWidth="1"/>
    <col min="5887" max="5887" width="1.85546875" style="379" customWidth="1"/>
    <col min="5888" max="5888" width="6.140625" style="379" customWidth="1"/>
    <col min="5889" max="5889" width="1.85546875" style="379" customWidth="1"/>
    <col min="5890" max="5890" width="6.7109375" style="379" customWidth="1"/>
    <col min="5891" max="5891" width="1.85546875" style="379" customWidth="1"/>
    <col min="5892" max="5892" width="6.7109375" style="379" customWidth="1"/>
    <col min="5893" max="5893" width="1.85546875" style="379" customWidth="1"/>
    <col min="5894" max="5894" width="6.7109375" style="379" customWidth="1"/>
    <col min="5895" max="5895" width="1.85546875" style="379" customWidth="1"/>
    <col min="5896" max="5896" width="5.85546875" style="379" customWidth="1"/>
    <col min="5897" max="5897" width="1.85546875" style="379" customWidth="1"/>
    <col min="5898" max="5898" width="6.7109375" style="379" customWidth="1"/>
    <col min="5899" max="5899" width="1.85546875" style="379" customWidth="1"/>
    <col min="5900" max="5900" width="6.7109375" style="379" customWidth="1"/>
    <col min="5901" max="5901" width="1.85546875" style="379" customWidth="1"/>
    <col min="5902" max="5902" width="6.7109375" style="379" customWidth="1"/>
    <col min="5903" max="5903" width="1.85546875" style="379" customWidth="1"/>
    <col min="5904" max="5904" width="6" style="379" customWidth="1"/>
    <col min="5905" max="5905" width="1.85546875" style="379" customWidth="1"/>
    <col min="5906" max="5906" width="6.7109375" style="379" customWidth="1"/>
    <col min="5907" max="5907" width="1.85546875" style="379" customWidth="1"/>
    <col min="5908" max="5908" width="6.7109375" style="379" customWidth="1"/>
    <col min="5909" max="5909" width="1.85546875" style="379" customWidth="1"/>
    <col min="5910" max="5910" width="6.7109375" style="379" customWidth="1"/>
    <col min="5911" max="5911" width="1.85546875" style="379" customWidth="1"/>
    <col min="5912" max="5912" width="6.7109375" style="379" customWidth="1"/>
    <col min="5913" max="5913" width="1.85546875" style="379" customWidth="1"/>
    <col min="5914" max="5914" width="6.7109375" style="379" customWidth="1"/>
    <col min="5915" max="5915" width="1.85546875" style="379" customWidth="1"/>
    <col min="5916" max="5916" width="6.7109375" style="379" customWidth="1"/>
    <col min="5917" max="5917" width="1.85546875" style="379" customWidth="1"/>
    <col min="5918" max="5918" width="7.28515625" style="379" customWidth="1"/>
    <col min="5919" max="5919" width="1.85546875" style="379" customWidth="1"/>
    <col min="5920" max="6140" width="11.42578125" style="379"/>
    <col min="6141" max="6141" width="18.5703125" style="379" customWidth="1"/>
    <col min="6142" max="6142" width="6.7109375" style="379" customWidth="1"/>
    <col min="6143" max="6143" width="1.85546875" style="379" customWidth="1"/>
    <col min="6144" max="6144" width="6.140625" style="379" customWidth="1"/>
    <col min="6145" max="6145" width="1.85546875" style="379" customWidth="1"/>
    <col min="6146" max="6146" width="6.7109375" style="379" customWidth="1"/>
    <col min="6147" max="6147" width="1.85546875" style="379" customWidth="1"/>
    <col min="6148" max="6148" width="6.7109375" style="379" customWidth="1"/>
    <col min="6149" max="6149" width="1.85546875" style="379" customWidth="1"/>
    <col min="6150" max="6150" width="6.7109375" style="379" customWidth="1"/>
    <col min="6151" max="6151" width="1.85546875" style="379" customWidth="1"/>
    <col min="6152" max="6152" width="5.85546875" style="379" customWidth="1"/>
    <col min="6153" max="6153" width="1.85546875" style="379" customWidth="1"/>
    <col min="6154" max="6154" width="6.7109375" style="379" customWidth="1"/>
    <col min="6155" max="6155" width="1.85546875" style="379" customWidth="1"/>
    <col min="6156" max="6156" width="6.7109375" style="379" customWidth="1"/>
    <col min="6157" max="6157" width="1.85546875" style="379" customWidth="1"/>
    <col min="6158" max="6158" width="6.7109375" style="379" customWidth="1"/>
    <col min="6159" max="6159" width="1.85546875" style="379" customWidth="1"/>
    <col min="6160" max="6160" width="6" style="379" customWidth="1"/>
    <col min="6161" max="6161" width="1.85546875" style="379" customWidth="1"/>
    <col min="6162" max="6162" width="6.7109375" style="379" customWidth="1"/>
    <col min="6163" max="6163" width="1.85546875" style="379" customWidth="1"/>
    <col min="6164" max="6164" width="6.7109375" style="379" customWidth="1"/>
    <col min="6165" max="6165" width="1.85546875" style="379" customWidth="1"/>
    <col min="6166" max="6166" width="6.7109375" style="379" customWidth="1"/>
    <col min="6167" max="6167" width="1.85546875" style="379" customWidth="1"/>
    <col min="6168" max="6168" width="6.7109375" style="379" customWidth="1"/>
    <col min="6169" max="6169" width="1.85546875" style="379" customWidth="1"/>
    <col min="6170" max="6170" width="6.7109375" style="379" customWidth="1"/>
    <col min="6171" max="6171" width="1.85546875" style="379" customWidth="1"/>
    <col min="6172" max="6172" width="6.7109375" style="379" customWidth="1"/>
    <col min="6173" max="6173" width="1.85546875" style="379" customWidth="1"/>
    <col min="6174" max="6174" width="7.28515625" style="379" customWidth="1"/>
    <col min="6175" max="6175" width="1.85546875" style="379" customWidth="1"/>
    <col min="6176" max="6396" width="11.42578125" style="379"/>
    <col min="6397" max="6397" width="18.5703125" style="379" customWidth="1"/>
    <col min="6398" max="6398" width="6.7109375" style="379" customWidth="1"/>
    <col min="6399" max="6399" width="1.85546875" style="379" customWidth="1"/>
    <col min="6400" max="6400" width="6.140625" style="379" customWidth="1"/>
    <col min="6401" max="6401" width="1.85546875" style="379" customWidth="1"/>
    <col min="6402" max="6402" width="6.7109375" style="379" customWidth="1"/>
    <col min="6403" max="6403" width="1.85546875" style="379" customWidth="1"/>
    <col min="6404" max="6404" width="6.7109375" style="379" customWidth="1"/>
    <col min="6405" max="6405" width="1.85546875" style="379" customWidth="1"/>
    <col min="6406" max="6406" width="6.7109375" style="379" customWidth="1"/>
    <col min="6407" max="6407" width="1.85546875" style="379" customWidth="1"/>
    <col min="6408" max="6408" width="5.85546875" style="379" customWidth="1"/>
    <col min="6409" max="6409" width="1.85546875" style="379" customWidth="1"/>
    <col min="6410" max="6410" width="6.7109375" style="379" customWidth="1"/>
    <col min="6411" max="6411" width="1.85546875" style="379" customWidth="1"/>
    <col min="6412" max="6412" width="6.7109375" style="379" customWidth="1"/>
    <col min="6413" max="6413" width="1.85546875" style="379" customWidth="1"/>
    <col min="6414" max="6414" width="6.7109375" style="379" customWidth="1"/>
    <col min="6415" max="6415" width="1.85546875" style="379" customWidth="1"/>
    <col min="6416" max="6416" width="6" style="379" customWidth="1"/>
    <col min="6417" max="6417" width="1.85546875" style="379" customWidth="1"/>
    <col min="6418" max="6418" width="6.7109375" style="379" customWidth="1"/>
    <col min="6419" max="6419" width="1.85546875" style="379" customWidth="1"/>
    <col min="6420" max="6420" width="6.7109375" style="379" customWidth="1"/>
    <col min="6421" max="6421" width="1.85546875" style="379" customWidth="1"/>
    <col min="6422" max="6422" width="6.7109375" style="379" customWidth="1"/>
    <col min="6423" max="6423" width="1.85546875" style="379" customWidth="1"/>
    <col min="6424" max="6424" width="6.7109375" style="379" customWidth="1"/>
    <col min="6425" max="6425" width="1.85546875" style="379" customWidth="1"/>
    <col min="6426" max="6426" width="6.7109375" style="379" customWidth="1"/>
    <col min="6427" max="6427" width="1.85546875" style="379" customWidth="1"/>
    <col min="6428" max="6428" width="6.7109375" style="379" customWidth="1"/>
    <col min="6429" max="6429" width="1.85546875" style="379" customWidth="1"/>
    <col min="6430" max="6430" width="7.28515625" style="379" customWidth="1"/>
    <col min="6431" max="6431" width="1.85546875" style="379" customWidth="1"/>
    <col min="6432" max="6652" width="11.42578125" style="379"/>
    <col min="6653" max="6653" width="18.5703125" style="379" customWidth="1"/>
    <col min="6654" max="6654" width="6.7109375" style="379" customWidth="1"/>
    <col min="6655" max="6655" width="1.85546875" style="379" customWidth="1"/>
    <col min="6656" max="6656" width="6.140625" style="379" customWidth="1"/>
    <col min="6657" max="6657" width="1.85546875" style="379" customWidth="1"/>
    <col min="6658" max="6658" width="6.7109375" style="379" customWidth="1"/>
    <col min="6659" max="6659" width="1.85546875" style="379" customWidth="1"/>
    <col min="6660" max="6660" width="6.7109375" style="379" customWidth="1"/>
    <col min="6661" max="6661" width="1.85546875" style="379" customWidth="1"/>
    <col min="6662" max="6662" width="6.7109375" style="379" customWidth="1"/>
    <col min="6663" max="6663" width="1.85546875" style="379" customWidth="1"/>
    <col min="6664" max="6664" width="5.85546875" style="379" customWidth="1"/>
    <col min="6665" max="6665" width="1.85546875" style="379" customWidth="1"/>
    <col min="6666" max="6666" width="6.7109375" style="379" customWidth="1"/>
    <col min="6667" max="6667" width="1.85546875" style="379" customWidth="1"/>
    <col min="6668" max="6668" width="6.7109375" style="379" customWidth="1"/>
    <col min="6669" max="6669" width="1.85546875" style="379" customWidth="1"/>
    <col min="6670" max="6670" width="6.7109375" style="379" customWidth="1"/>
    <col min="6671" max="6671" width="1.85546875" style="379" customWidth="1"/>
    <col min="6672" max="6672" width="6" style="379" customWidth="1"/>
    <col min="6673" max="6673" width="1.85546875" style="379" customWidth="1"/>
    <col min="6674" max="6674" width="6.7109375" style="379" customWidth="1"/>
    <col min="6675" max="6675" width="1.85546875" style="379" customWidth="1"/>
    <col min="6676" max="6676" width="6.7109375" style="379" customWidth="1"/>
    <col min="6677" max="6677" width="1.85546875" style="379" customWidth="1"/>
    <col min="6678" max="6678" width="6.7109375" style="379" customWidth="1"/>
    <col min="6679" max="6679" width="1.85546875" style="379" customWidth="1"/>
    <col min="6680" max="6680" width="6.7109375" style="379" customWidth="1"/>
    <col min="6681" max="6681" width="1.85546875" style="379" customWidth="1"/>
    <col min="6682" max="6682" width="6.7109375" style="379" customWidth="1"/>
    <col min="6683" max="6683" width="1.85546875" style="379" customWidth="1"/>
    <col min="6684" max="6684" width="6.7109375" style="379" customWidth="1"/>
    <col min="6685" max="6685" width="1.85546875" style="379" customWidth="1"/>
    <col min="6686" max="6686" width="7.28515625" style="379" customWidth="1"/>
    <col min="6687" max="6687" width="1.85546875" style="379" customWidth="1"/>
    <col min="6688" max="6908" width="11.42578125" style="379"/>
    <col min="6909" max="6909" width="18.5703125" style="379" customWidth="1"/>
    <col min="6910" max="6910" width="6.7109375" style="379" customWidth="1"/>
    <col min="6911" max="6911" width="1.85546875" style="379" customWidth="1"/>
    <col min="6912" max="6912" width="6.140625" style="379" customWidth="1"/>
    <col min="6913" max="6913" width="1.85546875" style="379" customWidth="1"/>
    <col min="6914" max="6914" width="6.7109375" style="379" customWidth="1"/>
    <col min="6915" max="6915" width="1.85546875" style="379" customWidth="1"/>
    <col min="6916" max="6916" width="6.7109375" style="379" customWidth="1"/>
    <col min="6917" max="6917" width="1.85546875" style="379" customWidth="1"/>
    <col min="6918" max="6918" width="6.7109375" style="379" customWidth="1"/>
    <col min="6919" max="6919" width="1.85546875" style="379" customWidth="1"/>
    <col min="6920" max="6920" width="5.85546875" style="379" customWidth="1"/>
    <col min="6921" max="6921" width="1.85546875" style="379" customWidth="1"/>
    <col min="6922" max="6922" width="6.7109375" style="379" customWidth="1"/>
    <col min="6923" max="6923" width="1.85546875" style="379" customWidth="1"/>
    <col min="6924" max="6924" width="6.7109375" style="379" customWidth="1"/>
    <col min="6925" max="6925" width="1.85546875" style="379" customWidth="1"/>
    <col min="6926" max="6926" width="6.7109375" style="379" customWidth="1"/>
    <col min="6927" max="6927" width="1.85546875" style="379" customWidth="1"/>
    <col min="6928" max="6928" width="6" style="379" customWidth="1"/>
    <col min="6929" max="6929" width="1.85546875" style="379" customWidth="1"/>
    <col min="6930" max="6930" width="6.7109375" style="379" customWidth="1"/>
    <col min="6931" max="6931" width="1.85546875" style="379" customWidth="1"/>
    <col min="6932" max="6932" width="6.7109375" style="379" customWidth="1"/>
    <col min="6933" max="6933" width="1.85546875" style="379" customWidth="1"/>
    <col min="6934" max="6934" width="6.7109375" style="379" customWidth="1"/>
    <col min="6935" max="6935" width="1.85546875" style="379" customWidth="1"/>
    <col min="6936" max="6936" width="6.7109375" style="379" customWidth="1"/>
    <col min="6937" max="6937" width="1.85546875" style="379" customWidth="1"/>
    <col min="6938" max="6938" width="6.7109375" style="379" customWidth="1"/>
    <col min="6939" max="6939" width="1.85546875" style="379" customWidth="1"/>
    <col min="6940" max="6940" width="6.7109375" style="379" customWidth="1"/>
    <col min="6941" max="6941" width="1.85546875" style="379" customWidth="1"/>
    <col min="6942" max="6942" width="7.28515625" style="379" customWidth="1"/>
    <col min="6943" max="6943" width="1.85546875" style="379" customWidth="1"/>
    <col min="6944" max="7164" width="11.42578125" style="379"/>
    <col min="7165" max="7165" width="18.5703125" style="379" customWidth="1"/>
    <col min="7166" max="7166" width="6.7109375" style="379" customWidth="1"/>
    <col min="7167" max="7167" width="1.85546875" style="379" customWidth="1"/>
    <col min="7168" max="7168" width="6.140625" style="379" customWidth="1"/>
    <col min="7169" max="7169" width="1.85546875" style="379" customWidth="1"/>
    <col min="7170" max="7170" width="6.7109375" style="379" customWidth="1"/>
    <col min="7171" max="7171" width="1.85546875" style="379" customWidth="1"/>
    <col min="7172" max="7172" width="6.7109375" style="379" customWidth="1"/>
    <col min="7173" max="7173" width="1.85546875" style="379" customWidth="1"/>
    <col min="7174" max="7174" width="6.7109375" style="379" customWidth="1"/>
    <col min="7175" max="7175" width="1.85546875" style="379" customWidth="1"/>
    <col min="7176" max="7176" width="5.85546875" style="379" customWidth="1"/>
    <col min="7177" max="7177" width="1.85546875" style="379" customWidth="1"/>
    <col min="7178" max="7178" width="6.7109375" style="379" customWidth="1"/>
    <col min="7179" max="7179" width="1.85546875" style="379" customWidth="1"/>
    <col min="7180" max="7180" width="6.7109375" style="379" customWidth="1"/>
    <col min="7181" max="7181" width="1.85546875" style="379" customWidth="1"/>
    <col min="7182" max="7182" width="6.7109375" style="379" customWidth="1"/>
    <col min="7183" max="7183" width="1.85546875" style="379" customWidth="1"/>
    <col min="7184" max="7184" width="6" style="379" customWidth="1"/>
    <col min="7185" max="7185" width="1.85546875" style="379" customWidth="1"/>
    <col min="7186" max="7186" width="6.7109375" style="379" customWidth="1"/>
    <col min="7187" max="7187" width="1.85546875" style="379" customWidth="1"/>
    <col min="7188" max="7188" width="6.7109375" style="379" customWidth="1"/>
    <col min="7189" max="7189" width="1.85546875" style="379" customWidth="1"/>
    <col min="7190" max="7190" width="6.7109375" style="379" customWidth="1"/>
    <col min="7191" max="7191" width="1.85546875" style="379" customWidth="1"/>
    <col min="7192" max="7192" width="6.7109375" style="379" customWidth="1"/>
    <col min="7193" max="7193" width="1.85546875" style="379" customWidth="1"/>
    <col min="7194" max="7194" width="6.7109375" style="379" customWidth="1"/>
    <col min="7195" max="7195" width="1.85546875" style="379" customWidth="1"/>
    <col min="7196" max="7196" width="6.7109375" style="379" customWidth="1"/>
    <col min="7197" max="7197" width="1.85546875" style="379" customWidth="1"/>
    <col min="7198" max="7198" width="7.28515625" style="379" customWidth="1"/>
    <col min="7199" max="7199" width="1.85546875" style="379" customWidth="1"/>
    <col min="7200" max="7420" width="11.42578125" style="379"/>
    <col min="7421" max="7421" width="18.5703125" style="379" customWidth="1"/>
    <col min="7422" max="7422" width="6.7109375" style="379" customWidth="1"/>
    <col min="7423" max="7423" width="1.85546875" style="379" customWidth="1"/>
    <col min="7424" max="7424" width="6.140625" style="379" customWidth="1"/>
    <col min="7425" max="7425" width="1.85546875" style="379" customWidth="1"/>
    <col min="7426" max="7426" width="6.7109375" style="379" customWidth="1"/>
    <col min="7427" max="7427" width="1.85546875" style="379" customWidth="1"/>
    <col min="7428" max="7428" width="6.7109375" style="379" customWidth="1"/>
    <col min="7429" max="7429" width="1.85546875" style="379" customWidth="1"/>
    <col min="7430" max="7430" width="6.7109375" style="379" customWidth="1"/>
    <col min="7431" max="7431" width="1.85546875" style="379" customWidth="1"/>
    <col min="7432" max="7432" width="5.85546875" style="379" customWidth="1"/>
    <col min="7433" max="7433" width="1.85546875" style="379" customWidth="1"/>
    <col min="7434" max="7434" width="6.7109375" style="379" customWidth="1"/>
    <col min="7435" max="7435" width="1.85546875" style="379" customWidth="1"/>
    <col min="7436" max="7436" width="6.7109375" style="379" customWidth="1"/>
    <col min="7437" max="7437" width="1.85546875" style="379" customWidth="1"/>
    <col min="7438" max="7438" width="6.7109375" style="379" customWidth="1"/>
    <col min="7439" max="7439" width="1.85546875" style="379" customWidth="1"/>
    <col min="7440" max="7440" width="6" style="379" customWidth="1"/>
    <col min="7441" max="7441" width="1.85546875" style="379" customWidth="1"/>
    <col min="7442" max="7442" width="6.7109375" style="379" customWidth="1"/>
    <col min="7443" max="7443" width="1.85546875" style="379" customWidth="1"/>
    <col min="7444" max="7444" width="6.7109375" style="379" customWidth="1"/>
    <col min="7445" max="7445" width="1.85546875" style="379" customWidth="1"/>
    <col min="7446" max="7446" width="6.7109375" style="379" customWidth="1"/>
    <col min="7447" max="7447" width="1.85546875" style="379" customWidth="1"/>
    <col min="7448" max="7448" width="6.7109375" style="379" customWidth="1"/>
    <col min="7449" max="7449" width="1.85546875" style="379" customWidth="1"/>
    <col min="7450" max="7450" width="6.7109375" style="379" customWidth="1"/>
    <col min="7451" max="7451" width="1.85546875" style="379" customWidth="1"/>
    <col min="7452" max="7452" width="6.7109375" style="379" customWidth="1"/>
    <col min="7453" max="7453" width="1.85546875" style="379" customWidth="1"/>
    <col min="7454" max="7454" width="7.28515625" style="379" customWidth="1"/>
    <col min="7455" max="7455" width="1.85546875" style="379" customWidth="1"/>
    <col min="7456" max="7676" width="11.42578125" style="379"/>
    <col min="7677" max="7677" width="18.5703125" style="379" customWidth="1"/>
    <col min="7678" max="7678" width="6.7109375" style="379" customWidth="1"/>
    <col min="7679" max="7679" width="1.85546875" style="379" customWidth="1"/>
    <col min="7680" max="7680" width="6.140625" style="379" customWidth="1"/>
    <col min="7681" max="7681" width="1.85546875" style="379" customWidth="1"/>
    <col min="7682" max="7682" width="6.7109375" style="379" customWidth="1"/>
    <col min="7683" max="7683" width="1.85546875" style="379" customWidth="1"/>
    <col min="7684" max="7684" width="6.7109375" style="379" customWidth="1"/>
    <col min="7685" max="7685" width="1.85546875" style="379" customWidth="1"/>
    <col min="7686" max="7686" width="6.7109375" style="379" customWidth="1"/>
    <col min="7687" max="7687" width="1.85546875" style="379" customWidth="1"/>
    <col min="7688" max="7688" width="5.85546875" style="379" customWidth="1"/>
    <col min="7689" max="7689" width="1.85546875" style="379" customWidth="1"/>
    <col min="7690" max="7690" width="6.7109375" style="379" customWidth="1"/>
    <col min="7691" max="7691" width="1.85546875" style="379" customWidth="1"/>
    <col min="7692" max="7692" width="6.7109375" style="379" customWidth="1"/>
    <col min="7693" max="7693" width="1.85546875" style="379" customWidth="1"/>
    <col min="7694" max="7694" width="6.7109375" style="379" customWidth="1"/>
    <col min="7695" max="7695" width="1.85546875" style="379" customWidth="1"/>
    <col min="7696" max="7696" width="6" style="379" customWidth="1"/>
    <col min="7697" max="7697" width="1.85546875" style="379" customWidth="1"/>
    <col min="7698" max="7698" width="6.7109375" style="379" customWidth="1"/>
    <col min="7699" max="7699" width="1.85546875" style="379" customWidth="1"/>
    <col min="7700" max="7700" width="6.7109375" style="379" customWidth="1"/>
    <col min="7701" max="7701" width="1.85546875" style="379" customWidth="1"/>
    <col min="7702" max="7702" width="6.7109375" style="379" customWidth="1"/>
    <col min="7703" max="7703" width="1.85546875" style="379" customWidth="1"/>
    <col min="7704" max="7704" width="6.7109375" style="379" customWidth="1"/>
    <col min="7705" max="7705" width="1.85546875" style="379" customWidth="1"/>
    <col min="7706" max="7706" width="6.7109375" style="379" customWidth="1"/>
    <col min="7707" max="7707" width="1.85546875" style="379" customWidth="1"/>
    <col min="7708" max="7708" width="6.7109375" style="379" customWidth="1"/>
    <col min="7709" max="7709" width="1.85546875" style="379" customWidth="1"/>
    <col min="7710" max="7710" width="7.28515625" style="379" customWidth="1"/>
    <col min="7711" max="7711" width="1.85546875" style="379" customWidth="1"/>
    <col min="7712" max="7932" width="11.42578125" style="379"/>
    <col min="7933" max="7933" width="18.5703125" style="379" customWidth="1"/>
    <col min="7934" max="7934" width="6.7109375" style="379" customWidth="1"/>
    <col min="7935" max="7935" width="1.85546875" style="379" customWidth="1"/>
    <col min="7936" max="7936" width="6.140625" style="379" customWidth="1"/>
    <col min="7937" max="7937" width="1.85546875" style="379" customWidth="1"/>
    <col min="7938" max="7938" width="6.7109375" style="379" customWidth="1"/>
    <col min="7939" max="7939" width="1.85546875" style="379" customWidth="1"/>
    <col min="7940" max="7940" width="6.7109375" style="379" customWidth="1"/>
    <col min="7941" max="7941" width="1.85546875" style="379" customWidth="1"/>
    <col min="7942" max="7942" width="6.7109375" style="379" customWidth="1"/>
    <col min="7943" max="7943" width="1.85546875" style="379" customWidth="1"/>
    <col min="7944" max="7944" width="5.85546875" style="379" customWidth="1"/>
    <col min="7945" max="7945" width="1.85546875" style="379" customWidth="1"/>
    <col min="7946" max="7946" width="6.7109375" style="379" customWidth="1"/>
    <col min="7947" max="7947" width="1.85546875" style="379" customWidth="1"/>
    <col min="7948" max="7948" width="6.7109375" style="379" customWidth="1"/>
    <col min="7949" max="7949" width="1.85546875" style="379" customWidth="1"/>
    <col min="7950" max="7950" width="6.7109375" style="379" customWidth="1"/>
    <col min="7951" max="7951" width="1.85546875" style="379" customWidth="1"/>
    <col min="7952" max="7952" width="6" style="379" customWidth="1"/>
    <col min="7953" max="7953" width="1.85546875" style="379" customWidth="1"/>
    <col min="7954" max="7954" width="6.7109375" style="379" customWidth="1"/>
    <col min="7955" max="7955" width="1.85546875" style="379" customWidth="1"/>
    <col min="7956" max="7956" width="6.7109375" style="379" customWidth="1"/>
    <col min="7957" max="7957" width="1.85546875" style="379" customWidth="1"/>
    <col min="7958" max="7958" width="6.7109375" style="379" customWidth="1"/>
    <col min="7959" max="7959" width="1.85546875" style="379" customWidth="1"/>
    <col min="7960" max="7960" width="6.7109375" style="379" customWidth="1"/>
    <col min="7961" max="7961" width="1.85546875" style="379" customWidth="1"/>
    <col min="7962" max="7962" width="6.7109375" style="379" customWidth="1"/>
    <col min="7963" max="7963" width="1.85546875" style="379" customWidth="1"/>
    <col min="7964" max="7964" width="6.7109375" style="379" customWidth="1"/>
    <col min="7965" max="7965" width="1.85546875" style="379" customWidth="1"/>
    <col min="7966" max="7966" width="7.28515625" style="379" customWidth="1"/>
    <col min="7967" max="7967" width="1.85546875" style="379" customWidth="1"/>
    <col min="7968" max="8188" width="11.42578125" style="379"/>
    <col min="8189" max="8189" width="18.5703125" style="379" customWidth="1"/>
    <col min="8190" max="8190" width="6.7109375" style="379" customWidth="1"/>
    <col min="8191" max="8191" width="1.85546875" style="379" customWidth="1"/>
    <col min="8192" max="8192" width="6.140625" style="379" customWidth="1"/>
    <col min="8193" max="8193" width="1.85546875" style="379" customWidth="1"/>
    <col min="8194" max="8194" width="6.7109375" style="379" customWidth="1"/>
    <col min="8195" max="8195" width="1.85546875" style="379" customWidth="1"/>
    <col min="8196" max="8196" width="6.7109375" style="379" customWidth="1"/>
    <col min="8197" max="8197" width="1.85546875" style="379" customWidth="1"/>
    <col min="8198" max="8198" width="6.7109375" style="379" customWidth="1"/>
    <col min="8199" max="8199" width="1.85546875" style="379" customWidth="1"/>
    <col min="8200" max="8200" width="5.85546875" style="379" customWidth="1"/>
    <col min="8201" max="8201" width="1.85546875" style="379" customWidth="1"/>
    <col min="8202" max="8202" width="6.7109375" style="379" customWidth="1"/>
    <col min="8203" max="8203" width="1.85546875" style="379" customWidth="1"/>
    <col min="8204" max="8204" width="6.7109375" style="379" customWidth="1"/>
    <col min="8205" max="8205" width="1.85546875" style="379" customWidth="1"/>
    <col min="8206" max="8206" width="6.7109375" style="379" customWidth="1"/>
    <col min="8207" max="8207" width="1.85546875" style="379" customWidth="1"/>
    <col min="8208" max="8208" width="6" style="379" customWidth="1"/>
    <col min="8209" max="8209" width="1.85546875" style="379" customWidth="1"/>
    <col min="8210" max="8210" width="6.7109375" style="379" customWidth="1"/>
    <col min="8211" max="8211" width="1.85546875" style="379" customWidth="1"/>
    <col min="8212" max="8212" width="6.7109375" style="379" customWidth="1"/>
    <col min="8213" max="8213" width="1.85546875" style="379" customWidth="1"/>
    <col min="8214" max="8214" width="6.7109375" style="379" customWidth="1"/>
    <col min="8215" max="8215" width="1.85546875" style="379" customWidth="1"/>
    <col min="8216" max="8216" width="6.7109375" style="379" customWidth="1"/>
    <col min="8217" max="8217" width="1.85546875" style="379" customWidth="1"/>
    <col min="8218" max="8218" width="6.7109375" style="379" customWidth="1"/>
    <col min="8219" max="8219" width="1.85546875" style="379" customWidth="1"/>
    <col min="8220" max="8220" width="6.7109375" style="379" customWidth="1"/>
    <col min="8221" max="8221" width="1.85546875" style="379" customWidth="1"/>
    <col min="8222" max="8222" width="7.28515625" style="379" customWidth="1"/>
    <col min="8223" max="8223" width="1.85546875" style="379" customWidth="1"/>
    <col min="8224" max="8444" width="11.42578125" style="379"/>
    <col min="8445" max="8445" width="18.5703125" style="379" customWidth="1"/>
    <col min="8446" max="8446" width="6.7109375" style="379" customWidth="1"/>
    <col min="8447" max="8447" width="1.85546875" style="379" customWidth="1"/>
    <col min="8448" max="8448" width="6.140625" style="379" customWidth="1"/>
    <col min="8449" max="8449" width="1.85546875" style="379" customWidth="1"/>
    <col min="8450" max="8450" width="6.7109375" style="379" customWidth="1"/>
    <col min="8451" max="8451" width="1.85546875" style="379" customWidth="1"/>
    <col min="8452" max="8452" width="6.7109375" style="379" customWidth="1"/>
    <col min="8453" max="8453" width="1.85546875" style="379" customWidth="1"/>
    <col min="8454" max="8454" width="6.7109375" style="379" customWidth="1"/>
    <col min="8455" max="8455" width="1.85546875" style="379" customWidth="1"/>
    <col min="8456" max="8456" width="5.85546875" style="379" customWidth="1"/>
    <col min="8457" max="8457" width="1.85546875" style="379" customWidth="1"/>
    <col min="8458" max="8458" width="6.7109375" style="379" customWidth="1"/>
    <col min="8459" max="8459" width="1.85546875" style="379" customWidth="1"/>
    <col min="8460" max="8460" width="6.7109375" style="379" customWidth="1"/>
    <col min="8461" max="8461" width="1.85546875" style="379" customWidth="1"/>
    <col min="8462" max="8462" width="6.7109375" style="379" customWidth="1"/>
    <col min="8463" max="8463" width="1.85546875" style="379" customWidth="1"/>
    <col min="8464" max="8464" width="6" style="379" customWidth="1"/>
    <col min="8465" max="8465" width="1.85546875" style="379" customWidth="1"/>
    <col min="8466" max="8466" width="6.7109375" style="379" customWidth="1"/>
    <col min="8467" max="8467" width="1.85546875" style="379" customWidth="1"/>
    <col min="8468" max="8468" width="6.7109375" style="379" customWidth="1"/>
    <col min="8469" max="8469" width="1.85546875" style="379" customWidth="1"/>
    <col min="8470" max="8470" width="6.7109375" style="379" customWidth="1"/>
    <col min="8471" max="8471" width="1.85546875" style="379" customWidth="1"/>
    <col min="8472" max="8472" width="6.7109375" style="379" customWidth="1"/>
    <col min="8473" max="8473" width="1.85546875" style="379" customWidth="1"/>
    <col min="8474" max="8474" width="6.7109375" style="379" customWidth="1"/>
    <col min="8475" max="8475" width="1.85546875" style="379" customWidth="1"/>
    <col min="8476" max="8476" width="6.7109375" style="379" customWidth="1"/>
    <col min="8477" max="8477" width="1.85546875" style="379" customWidth="1"/>
    <col min="8478" max="8478" width="7.28515625" style="379" customWidth="1"/>
    <col min="8479" max="8479" width="1.85546875" style="379" customWidth="1"/>
    <col min="8480" max="8700" width="11.42578125" style="379"/>
    <col min="8701" max="8701" width="18.5703125" style="379" customWidth="1"/>
    <col min="8702" max="8702" width="6.7109375" style="379" customWidth="1"/>
    <col min="8703" max="8703" width="1.85546875" style="379" customWidth="1"/>
    <col min="8704" max="8704" width="6.140625" style="379" customWidth="1"/>
    <col min="8705" max="8705" width="1.85546875" style="379" customWidth="1"/>
    <col min="8706" max="8706" width="6.7109375" style="379" customWidth="1"/>
    <col min="8707" max="8707" width="1.85546875" style="379" customWidth="1"/>
    <col min="8708" max="8708" width="6.7109375" style="379" customWidth="1"/>
    <col min="8709" max="8709" width="1.85546875" style="379" customWidth="1"/>
    <col min="8710" max="8710" width="6.7109375" style="379" customWidth="1"/>
    <col min="8711" max="8711" width="1.85546875" style="379" customWidth="1"/>
    <col min="8712" max="8712" width="5.85546875" style="379" customWidth="1"/>
    <col min="8713" max="8713" width="1.85546875" style="379" customWidth="1"/>
    <col min="8714" max="8714" width="6.7109375" style="379" customWidth="1"/>
    <col min="8715" max="8715" width="1.85546875" style="379" customWidth="1"/>
    <col min="8716" max="8716" width="6.7109375" style="379" customWidth="1"/>
    <col min="8717" max="8717" width="1.85546875" style="379" customWidth="1"/>
    <col min="8718" max="8718" width="6.7109375" style="379" customWidth="1"/>
    <col min="8719" max="8719" width="1.85546875" style="379" customWidth="1"/>
    <col min="8720" max="8720" width="6" style="379" customWidth="1"/>
    <col min="8721" max="8721" width="1.85546875" style="379" customWidth="1"/>
    <col min="8722" max="8722" width="6.7109375" style="379" customWidth="1"/>
    <col min="8723" max="8723" width="1.85546875" style="379" customWidth="1"/>
    <col min="8724" max="8724" width="6.7109375" style="379" customWidth="1"/>
    <col min="8725" max="8725" width="1.85546875" style="379" customWidth="1"/>
    <col min="8726" max="8726" width="6.7109375" style="379" customWidth="1"/>
    <col min="8727" max="8727" width="1.85546875" style="379" customWidth="1"/>
    <col min="8728" max="8728" width="6.7109375" style="379" customWidth="1"/>
    <col min="8729" max="8729" width="1.85546875" style="379" customWidth="1"/>
    <col min="8730" max="8730" width="6.7109375" style="379" customWidth="1"/>
    <col min="8731" max="8731" width="1.85546875" style="379" customWidth="1"/>
    <col min="8732" max="8732" width="6.7109375" style="379" customWidth="1"/>
    <col min="8733" max="8733" width="1.85546875" style="379" customWidth="1"/>
    <col min="8734" max="8734" width="7.28515625" style="379" customWidth="1"/>
    <col min="8735" max="8735" width="1.85546875" style="379" customWidth="1"/>
    <col min="8736" max="8956" width="11.42578125" style="379"/>
    <col min="8957" max="8957" width="18.5703125" style="379" customWidth="1"/>
    <col min="8958" max="8958" width="6.7109375" style="379" customWidth="1"/>
    <col min="8959" max="8959" width="1.85546875" style="379" customWidth="1"/>
    <col min="8960" max="8960" width="6.140625" style="379" customWidth="1"/>
    <col min="8961" max="8961" width="1.85546875" style="379" customWidth="1"/>
    <col min="8962" max="8962" width="6.7109375" style="379" customWidth="1"/>
    <col min="8963" max="8963" width="1.85546875" style="379" customWidth="1"/>
    <col min="8964" max="8964" width="6.7109375" style="379" customWidth="1"/>
    <col min="8965" max="8965" width="1.85546875" style="379" customWidth="1"/>
    <col min="8966" max="8966" width="6.7109375" style="379" customWidth="1"/>
    <col min="8967" max="8967" width="1.85546875" style="379" customWidth="1"/>
    <col min="8968" max="8968" width="5.85546875" style="379" customWidth="1"/>
    <col min="8969" max="8969" width="1.85546875" style="379" customWidth="1"/>
    <col min="8970" max="8970" width="6.7109375" style="379" customWidth="1"/>
    <col min="8971" max="8971" width="1.85546875" style="379" customWidth="1"/>
    <col min="8972" max="8972" width="6.7109375" style="379" customWidth="1"/>
    <col min="8973" max="8973" width="1.85546875" style="379" customWidth="1"/>
    <col min="8974" max="8974" width="6.7109375" style="379" customWidth="1"/>
    <col min="8975" max="8975" width="1.85546875" style="379" customWidth="1"/>
    <col min="8976" max="8976" width="6" style="379" customWidth="1"/>
    <col min="8977" max="8977" width="1.85546875" style="379" customWidth="1"/>
    <col min="8978" max="8978" width="6.7109375" style="379" customWidth="1"/>
    <col min="8979" max="8979" width="1.85546875" style="379" customWidth="1"/>
    <col min="8980" max="8980" width="6.7109375" style="379" customWidth="1"/>
    <col min="8981" max="8981" width="1.85546875" style="379" customWidth="1"/>
    <col min="8982" max="8982" width="6.7109375" style="379" customWidth="1"/>
    <col min="8983" max="8983" width="1.85546875" style="379" customWidth="1"/>
    <col min="8984" max="8984" width="6.7109375" style="379" customWidth="1"/>
    <col min="8985" max="8985" width="1.85546875" style="379" customWidth="1"/>
    <col min="8986" max="8986" width="6.7109375" style="379" customWidth="1"/>
    <col min="8987" max="8987" width="1.85546875" style="379" customWidth="1"/>
    <col min="8988" max="8988" width="6.7109375" style="379" customWidth="1"/>
    <col min="8989" max="8989" width="1.85546875" style="379" customWidth="1"/>
    <col min="8990" max="8990" width="7.28515625" style="379" customWidth="1"/>
    <col min="8991" max="8991" width="1.85546875" style="379" customWidth="1"/>
    <col min="8992" max="9212" width="11.42578125" style="379"/>
    <col min="9213" max="9213" width="18.5703125" style="379" customWidth="1"/>
    <col min="9214" max="9214" width="6.7109375" style="379" customWidth="1"/>
    <col min="9215" max="9215" width="1.85546875" style="379" customWidth="1"/>
    <col min="9216" max="9216" width="6.140625" style="379" customWidth="1"/>
    <col min="9217" max="9217" width="1.85546875" style="379" customWidth="1"/>
    <col min="9218" max="9218" width="6.7109375" style="379" customWidth="1"/>
    <col min="9219" max="9219" width="1.85546875" style="379" customWidth="1"/>
    <col min="9220" max="9220" width="6.7109375" style="379" customWidth="1"/>
    <col min="9221" max="9221" width="1.85546875" style="379" customWidth="1"/>
    <col min="9222" max="9222" width="6.7109375" style="379" customWidth="1"/>
    <col min="9223" max="9223" width="1.85546875" style="379" customWidth="1"/>
    <col min="9224" max="9224" width="5.85546875" style="379" customWidth="1"/>
    <col min="9225" max="9225" width="1.85546875" style="379" customWidth="1"/>
    <col min="9226" max="9226" width="6.7109375" style="379" customWidth="1"/>
    <col min="9227" max="9227" width="1.85546875" style="379" customWidth="1"/>
    <col min="9228" max="9228" width="6.7109375" style="379" customWidth="1"/>
    <col min="9229" max="9229" width="1.85546875" style="379" customWidth="1"/>
    <col min="9230" max="9230" width="6.7109375" style="379" customWidth="1"/>
    <col min="9231" max="9231" width="1.85546875" style="379" customWidth="1"/>
    <col min="9232" max="9232" width="6" style="379" customWidth="1"/>
    <col min="9233" max="9233" width="1.85546875" style="379" customWidth="1"/>
    <col min="9234" max="9234" width="6.7109375" style="379" customWidth="1"/>
    <col min="9235" max="9235" width="1.85546875" style="379" customWidth="1"/>
    <col min="9236" max="9236" width="6.7109375" style="379" customWidth="1"/>
    <col min="9237" max="9237" width="1.85546875" style="379" customWidth="1"/>
    <col min="9238" max="9238" width="6.7109375" style="379" customWidth="1"/>
    <col min="9239" max="9239" width="1.85546875" style="379" customWidth="1"/>
    <col min="9240" max="9240" width="6.7109375" style="379" customWidth="1"/>
    <col min="9241" max="9241" width="1.85546875" style="379" customWidth="1"/>
    <col min="9242" max="9242" width="6.7109375" style="379" customWidth="1"/>
    <col min="9243" max="9243" width="1.85546875" style="379" customWidth="1"/>
    <col min="9244" max="9244" width="6.7109375" style="379" customWidth="1"/>
    <col min="9245" max="9245" width="1.85546875" style="379" customWidth="1"/>
    <col min="9246" max="9246" width="7.28515625" style="379" customWidth="1"/>
    <col min="9247" max="9247" width="1.85546875" style="379" customWidth="1"/>
    <col min="9248" max="9468" width="11.42578125" style="379"/>
    <col min="9469" max="9469" width="18.5703125" style="379" customWidth="1"/>
    <col min="9470" max="9470" width="6.7109375" style="379" customWidth="1"/>
    <col min="9471" max="9471" width="1.85546875" style="379" customWidth="1"/>
    <col min="9472" max="9472" width="6.140625" style="379" customWidth="1"/>
    <col min="9473" max="9473" width="1.85546875" style="379" customWidth="1"/>
    <col min="9474" max="9474" width="6.7109375" style="379" customWidth="1"/>
    <col min="9475" max="9475" width="1.85546875" style="379" customWidth="1"/>
    <col min="9476" max="9476" width="6.7109375" style="379" customWidth="1"/>
    <col min="9477" max="9477" width="1.85546875" style="379" customWidth="1"/>
    <col min="9478" max="9478" width="6.7109375" style="379" customWidth="1"/>
    <col min="9479" max="9479" width="1.85546875" style="379" customWidth="1"/>
    <col min="9480" max="9480" width="5.85546875" style="379" customWidth="1"/>
    <col min="9481" max="9481" width="1.85546875" style="379" customWidth="1"/>
    <col min="9482" max="9482" width="6.7109375" style="379" customWidth="1"/>
    <col min="9483" max="9483" width="1.85546875" style="379" customWidth="1"/>
    <col min="9484" max="9484" width="6.7109375" style="379" customWidth="1"/>
    <col min="9485" max="9485" width="1.85546875" style="379" customWidth="1"/>
    <col min="9486" max="9486" width="6.7109375" style="379" customWidth="1"/>
    <col min="9487" max="9487" width="1.85546875" style="379" customWidth="1"/>
    <col min="9488" max="9488" width="6" style="379" customWidth="1"/>
    <col min="9489" max="9489" width="1.85546875" style="379" customWidth="1"/>
    <col min="9490" max="9490" width="6.7109375" style="379" customWidth="1"/>
    <col min="9491" max="9491" width="1.85546875" style="379" customWidth="1"/>
    <col min="9492" max="9492" width="6.7109375" style="379" customWidth="1"/>
    <col min="9493" max="9493" width="1.85546875" style="379" customWidth="1"/>
    <col min="9494" max="9494" width="6.7109375" style="379" customWidth="1"/>
    <col min="9495" max="9495" width="1.85546875" style="379" customWidth="1"/>
    <col min="9496" max="9496" width="6.7109375" style="379" customWidth="1"/>
    <col min="9497" max="9497" width="1.85546875" style="379" customWidth="1"/>
    <col min="9498" max="9498" width="6.7109375" style="379" customWidth="1"/>
    <col min="9499" max="9499" width="1.85546875" style="379" customWidth="1"/>
    <col min="9500" max="9500" width="6.7109375" style="379" customWidth="1"/>
    <col min="9501" max="9501" width="1.85546875" style="379" customWidth="1"/>
    <col min="9502" max="9502" width="7.28515625" style="379" customWidth="1"/>
    <col min="9503" max="9503" width="1.85546875" style="379" customWidth="1"/>
    <col min="9504" max="9724" width="11.42578125" style="379"/>
    <col min="9725" max="9725" width="18.5703125" style="379" customWidth="1"/>
    <col min="9726" max="9726" width="6.7109375" style="379" customWidth="1"/>
    <col min="9727" max="9727" width="1.85546875" style="379" customWidth="1"/>
    <col min="9728" max="9728" width="6.140625" style="379" customWidth="1"/>
    <col min="9729" max="9729" width="1.85546875" style="379" customWidth="1"/>
    <col min="9730" max="9730" width="6.7109375" style="379" customWidth="1"/>
    <col min="9731" max="9731" width="1.85546875" style="379" customWidth="1"/>
    <col min="9732" max="9732" width="6.7109375" style="379" customWidth="1"/>
    <col min="9733" max="9733" width="1.85546875" style="379" customWidth="1"/>
    <col min="9734" max="9734" width="6.7109375" style="379" customWidth="1"/>
    <col min="9735" max="9735" width="1.85546875" style="379" customWidth="1"/>
    <col min="9736" max="9736" width="5.85546875" style="379" customWidth="1"/>
    <col min="9737" max="9737" width="1.85546875" style="379" customWidth="1"/>
    <col min="9738" max="9738" width="6.7109375" style="379" customWidth="1"/>
    <col min="9739" max="9739" width="1.85546875" style="379" customWidth="1"/>
    <col min="9740" max="9740" width="6.7109375" style="379" customWidth="1"/>
    <col min="9741" max="9741" width="1.85546875" style="379" customWidth="1"/>
    <col min="9742" max="9742" width="6.7109375" style="379" customWidth="1"/>
    <col min="9743" max="9743" width="1.85546875" style="379" customWidth="1"/>
    <col min="9744" max="9744" width="6" style="379" customWidth="1"/>
    <col min="9745" max="9745" width="1.85546875" style="379" customWidth="1"/>
    <col min="9746" max="9746" width="6.7109375" style="379" customWidth="1"/>
    <col min="9747" max="9747" width="1.85546875" style="379" customWidth="1"/>
    <col min="9748" max="9748" width="6.7109375" style="379" customWidth="1"/>
    <col min="9749" max="9749" width="1.85546875" style="379" customWidth="1"/>
    <col min="9750" max="9750" width="6.7109375" style="379" customWidth="1"/>
    <col min="9751" max="9751" width="1.85546875" style="379" customWidth="1"/>
    <col min="9752" max="9752" width="6.7109375" style="379" customWidth="1"/>
    <col min="9753" max="9753" width="1.85546875" style="379" customWidth="1"/>
    <col min="9754" max="9754" width="6.7109375" style="379" customWidth="1"/>
    <col min="9755" max="9755" width="1.85546875" style="379" customWidth="1"/>
    <col min="9756" max="9756" width="6.7109375" style="379" customWidth="1"/>
    <col min="9757" max="9757" width="1.85546875" style="379" customWidth="1"/>
    <col min="9758" max="9758" width="7.28515625" style="379" customWidth="1"/>
    <col min="9759" max="9759" width="1.85546875" style="379" customWidth="1"/>
    <col min="9760" max="9980" width="11.42578125" style="379"/>
    <col min="9981" max="9981" width="18.5703125" style="379" customWidth="1"/>
    <col min="9982" max="9982" width="6.7109375" style="379" customWidth="1"/>
    <col min="9983" max="9983" width="1.85546875" style="379" customWidth="1"/>
    <col min="9984" max="9984" width="6.140625" style="379" customWidth="1"/>
    <col min="9985" max="9985" width="1.85546875" style="379" customWidth="1"/>
    <col min="9986" max="9986" width="6.7109375" style="379" customWidth="1"/>
    <col min="9987" max="9987" width="1.85546875" style="379" customWidth="1"/>
    <col min="9988" max="9988" width="6.7109375" style="379" customWidth="1"/>
    <col min="9989" max="9989" width="1.85546875" style="379" customWidth="1"/>
    <col min="9990" max="9990" width="6.7109375" style="379" customWidth="1"/>
    <col min="9991" max="9991" width="1.85546875" style="379" customWidth="1"/>
    <col min="9992" max="9992" width="5.85546875" style="379" customWidth="1"/>
    <col min="9993" max="9993" width="1.85546875" style="379" customWidth="1"/>
    <col min="9994" max="9994" width="6.7109375" style="379" customWidth="1"/>
    <col min="9995" max="9995" width="1.85546875" style="379" customWidth="1"/>
    <col min="9996" max="9996" width="6.7109375" style="379" customWidth="1"/>
    <col min="9997" max="9997" width="1.85546875" style="379" customWidth="1"/>
    <col min="9998" max="9998" width="6.7109375" style="379" customWidth="1"/>
    <col min="9999" max="9999" width="1.85546875" style="379" customWidth="1"/>
    <col min="10000" max="10000" width="6" style="379" customWidth="1"/>
    <col min="10001" max="10001" width="1.85546875" style="379" customWidth="1"/>
    <col min="10002" max="10002" width="6.7109375" style="379" customWidth="1"/>
    <col min="10003" max="10003" width="1.85546875" style="379" customWidth="1"/>
    <col min="10004" max="10004" width="6.7109375" style="379" customWidth="1"/>
    <col min="10005" max="10005" width="1.85546875" style="379" customWidth="1"/>
    <col min="10006" max="10006" width="6.7109375" style="379" customWidth="1"/>
    <col min="10007" max="10007" width="1.85546875" style="379" customWidth="1"/>
    <col min="10008" max="10008" width="6.7109375" style="379" customWidth="1"/>
    <col min="10009" max="10009" width="1.85546875" style="379" customWidth="1"/>
    <col min="10010" max="10010" width="6.7109375" style="379" customWidth="1"/>
    <col min="10011" max="10011" width="1.85546875" style="379" customWidth="1"/>
    <col min="10012" max="10012" width="6.7109375" style="379" customWidth="1"/>
    <col min="10013" max="10013" width="1.85546875" style="379" customWidth="1"/>
    <col min="10014" max="10014" width="7.28515625" style="379" customWidth="1"/>
    <col min="10015" max="10015" width="1.85546875" style="379" customWidth="1"/>
    <col min="10016" max="10236" width="11.42578125" style="379"/>
    <col min="10237" max="10237" width="18.5703125" style="379" customWidth="1"/>
    <col min="10238" max="10238" width="6.7109375" style="379" customWidth="1"/>
    <col min="10239" max="10239" width="1.85546875" style="379" customWidth="1"/>
    <col min="10240" max="10240" width="6.140625" style="379" customWidth="1"/>
    <col min="10241" max="10241" width="1.85546875" style="379" customWidth="1"/>
    <col min="10242" max="10242" width="6.7109375" style="379" customWidth="1"/>
    <col min="10243" max="10243" width="1.85546875" style="379" customWidth="1"/>
    <col min="10244" max="10244" width="6.7109375" style="379" customWidth="1"/>
    <col min="10245" max="10245" width="1.85546875" style="379" customWidth="1"/>
    <col min="10246" max="10246" width="6.7109375" style="379" customWidth="1"/>
    <col min="10247" max="10247" width="1.85546875" style="379" customWidth="1"/>
    <col min="10248" max="10248" width="5.85546875" style="379" customWidth="1"/>
    <col min="10249" max="10249" width="1.85546875" style="379" customWidth="1"/>
    <col min="10250" max="10250" width="6.7109375" style="379" customWidth="1"/>
    <col min="10251" max="10251" width="1.85546875" style="379" customWidth="1"/>
    <col min="10252" max="10252" width="6.7109375" style="379" customWidth="1"/>
    <col min="10253" max="10253" width="1.85546875" style="379" customWidth="1"/>
    <col min="10254" max="10254" width="6.7109375" style="379" customWidth="1"/>
    <col min="10255" max="10255" width="1.85546875" style="379" customWidth="1"/>
    <col min="10256" max="10256" width="6" style="379" customWidth="1"/>
    <col min="10257" max="10257" width="1.85546875" style="379" customWidth="1"/>
    <col min="10258" max="10258" width="6.7109375" style="379" customWidth="1"/>
    <col min="10259" max="10259" width="1.85546875" style="379" customWidth="1"/>
    <col min="10260" max="10260" width="6.7109375" style="379" customWidth="1"/>
    <col min="10261" max="10261" width="1.85546875" style="379" customWidth="1"/>
    <col min="10262" max="10262" width="6.7109375" style="379" customWidth="1"/>
    <col min="10263" max="10263" width="1.85546875" style="379" customWidth="1"/>
    <col min="10264" max="10264" width="6.7109375" style="379" customWidth="1"/>
    <col min="10265" max="10265" width="1.85546875" style="379" customWidth="1"/>
    <col min="10266" max="10266" width="6.7109375" style="379" customWidth="1"/>
    <col min="10267" max="10267" width="1.85546875" style="379" customWidth="1"/>
    <col min="10268" max="10268" width="6.7109375" style="379" customWidth="1"/>
    <col min="10269" max="10269" width="1.85546875" style="379" customWidth="1"/>
    <col min="10270" max="10270" width="7.28515625" style="379" customWidth="1"/>
    <col min="10271" max="10271" width="1.85546875" style="379" customWidth="1"/>
    <col min="10272" max="10492" width="11.42578125" style="379"/>
    <col min="10493" max="10493" width="18.5703125" style="379" customWidth="1"/>
    <col min="10494" max="10494" width="6.7109375" style="379" customWidth="1"/>
    <col min="10495" max="10495" width="1.85546875" style="379" customWidth="1"/>
    <col min="10496" max="10496" width="6.140625" style="379" customWidth="1"/>
    <col min="10497" max="10497" width="1.85546875" style="379" customWidth="1"/>
    <col min="10498" max="10498" width="6.7109375" style="379" customWidth="1"/>
    <col min="10499" max="10499" width="1.85546875" style="379" customWidth="1"/>
    <col min="10500" max="10500" width="6.7109375" style="379" customWidth="1"/>
    <col min="10501" max="10501" width="1.85546875" style="379" customWidth="1"/>
    <col min="10502" max="10502" width="6.7109375" style="379" customWidth="1"/>
    <col min="10503" max="10503" width="1.85546875" style="379" customWidth="1"/>
    <col min="10504" max="10504" width="5.85546875" style="379" customWidth="1"/>
    <col min="10505" max="10505" width="1.85546875" style="379" customWidth="1"/>
    <col min="10506" max="10506" width="6.7109375" style="379" customWidth="1"/>
    <col min="10507" max="10507" width="1.85546875" style="379" customWidth="1"/>
    <col min="10508" max="10508" width="6.7109375" style="379" customWidth="1"/>
    <col min="10509" max="10509" width="1.85546875" style="379" customWidth="1"/>
    <col min="10510" max="10510" width="6.7109375" style="379" customWidth="1"/>
    <col min="10511" max="10511" width="1.85546875" style="379" customWidth="1"/>
    <col min="10512" max="10512" width="6" style="379" customWidth="1"/>
    <col min="10513" max="10513" width="1.85546875" style="379" customWidth="1"/>
    <col min="10514" max="10514" width="6.7109375" style="379" customWidth="1"/>
    <col min="10515" max="10515" width="1.85546875" style="379" customWidth="1"/>
    <col min="10516" max="10516" width="6.7109375" style="379" customWidth="1"/>
    <col min="10517" max="10517" width="1.85546875" style="379" customWidth="1"/>
    <col min="10518" max="10518" width="6.7109375" style="379" customWidth="1"/>
    <col min="10519" max="10519" width="1.85546875" style="379" customWidth="1"/>
    <col min="10520" max="10520" width="6.7109375" style="379" customWidth="1"/>
    <col min="10521" max="10521" width="1.85546875" style="379" customWidth="1"/>
    <col min="10522" max="10522" width="6.7109375" style="379" customWidth="1"/>
    <col min="10523" max="10523" width="1.85546875" style="379" customWidth="1"/>
    <col min="10524" max="10524" width="6.7109375" style="379" customWidth="1"/>
    <col min="10525" max="10525" width="1.85546875" style="379" customWidth="1"/>
    <col min="10526" max="10526" width="7.28515625" style="379" customWidth="1"/>
    <col min="10527" max="10527" width="1.85546875" style="379" customWidth="1"/>
    <col min="10528" max="10748" width="11.42578125" style="379"/>
    <col min="10749" max="10749" width="18.5703125" style="379" customWidth="1"/>
    <col min="10750" max="10750" width="6.7109375" style="379" customWidth="1"/>
    <col min="10751" max="10751" width="1.85546875" style="379" customWidth="1"/>
    <col min="10752" max="10752" width="6.140625" style="379" customWidth="1"/>
    <col min="10753" max="10753" width="1.85546875" style="379" customWidth="1"/>
    <col min="10754" max="10754" width="6.7109375" style="379" customWidth="1"/>
    <col min="10755" max="10755" width="1.85546875" style="379" customWidth="1"/>
    <col min="10756" max="10756" width="6.7109375" style="379" customWidth="1"/>
    <col min="10757" max="10757" width="1.85546875" style="379" customWidth="1"/>
    <col min="10758" max="10758" width="6.7109375" style="379" customWidth="1"/>
    <col min="10759" max="10759" width="1.85546875" style="379" customWidth="1"/>
    <col min="10760" max="10760" width="5.85546875" style="379" customWidth="1"/>
    <col min="10761" max="10761" width="1.85546875" style="379" customWidth="1"/>
    <col min="10762" max="10762" width="6.7109375" style="379" customWidth="1"/>
    <col min="10763" max="10763" width="1.85546875" style="379" customWidth="1"/>
    <col min="10764" max="10764" width="6.7109375" style="379" customWidth="1"/>
    <col min="10765" max="10765" width="1.85546875" style="379" customWidth="1"/>
    <col min="10766" max="10766" width="6.7109375" style="379" customWidth="1"/>
    <col min="10767" max="10767" width="1.85546875" style="379" customWidth="1"/>
    <col min="10768" max="10768" width="6" style="379" customWidth="1"/>
    <col min="10769" max="10769" width="1.85546875" style="379" customWidth="1"/>
    <col min="10770" max="10770" width="6.7109375" style="379" customWidth="1"/>
    <col min="10771" max="10771" width="1.85546875" style="379" customWidth="1"/>
    <col min="10772" max="10772" width="6.7109375" style="379" customWidth="1"/>
    <col min="10773" max="10773" width="1.85546875" style="379" customWidth="1"/>
    <col min="10774" max="10774" width="6.7109375" style="379" customWidth="1"/>
    <col min="10775" max="10775" width="1.85546875" style="379" customWidth="1"/>
    <col min="10776" max="10776" width="6.7109375" style="379" customWidth="1"/>
    <col min="10777" max="10777" width="1.85546875" style="379" customWidth="1"/>
    <col min="10778" max="10778" width="6.7109375" style="379" customWidth="1"/>
    <col min="10779" max="10779" width="1.85546875" style="379" customWidth="1"/>
    <col min="10780" max="10780" width="6.7109375" style="379" customWidth="1"/>
    <col min="10781" max="10781" width="1.85546875" style="379" customWidth="1"/>
    <col min="10782" max="10782" width="7.28515625" style="379" customWidth="1"/>
    <col min="10783" max="10783" width="1.85546875" style="379" customWidth="1"/>
    <col min="10784" max="11004" width="11.42578125" style="379"/>
    <col min="11005" max="11005" width="18.5703125" style="379" customWidth="1"/>
    <col min="11006" max="11006" width="6.7109375" style="379" customWidth="1"/>
    <col min="11007" max="11007" width="1.85546875" style="379" customWidth="1"/>
    <col min="11008" max="11008" width="6.140625" style="379" customWidth="1"/>
    <col min="11009" max="11009" width="1.85546875" style="379" customWidth="1"/>
    <col min="11010" max="11010" width="6.7109375" style="379" customWidth="1"/>
    <col min="11011" max="11011" width="1.85546875" style="379" customWidth="1"/>
    <col min="11012" max="11012" width="6.7109375" style="379" customWidth="1"/>
    <col min="11013" max="11013" width="1.85546875" style="379" customWidth="1"/>
    <col min="11014" max="11014" width="6.7109375" style="379" customWidth="1"/>
    <col min="11015" max="11015" width="1.85546875" style="379" customWidth="1"/>
    <col min="11016" max="11016" width="5.85546875" style="379" customWidth="1"/>
    <col min="11017" max="11017" width="1.85546875" style="379" customWidth="1"/>
    <col min="11018" max="11018" width="6.7109375" style="379" customWidth="1"/>
    <col min="11019" max="11019" width="1.85546875" style="379" customWidth="1"/>
    <col min="11020" max="11020" width="6.7109375" style="379" customWidth="1"/>
    <col min="11021" max="11021" width="1.85546875" style="379" customWidth="1"/>
    <col min="11022" max="11022" width="6.7109375" style="379" customWidth="1"/>
    <col min="11023" max="11023" width="1.85546875" style="379" customWidth="1"/>
    <col min="11024" max="11024" width="6" style="379" customWidth="1"/>
    <col min="11025" max="11025" width="1.85546875" style="379" customWidth="1"/>
    <col min="11026" max="11026" width="6.7109375" style="379" customWidth="1"/>
    <col min="11027" max="11027" width="1.85546875" style="379" customWidth="1"/>
    <col min="11028" max="11028" width="6.7109375" style="379" customWidth="1"/>
    <col min="11029" max="11029" width="1.85546875" style="379" customWidth="1"/>
    <col min="11030" max="11030" width="6.7109375" style="379" customWidth="1"/>
    <col min="11031" max="11031" width="1.85546875" style="379" customWidth="1"/>
    <col min="11032" max="11032" width="6.7109375" style="379" customWidth="1"/>
    <col min="11033" max="11033" width="1.85546875" style="379" customWidth="1"/>
    <col min="11034" max="11034" width="6.7109375" style="379" customWidth="1"/>
    <col min="11035" max="11035" width="1.85546875" style="379" customWidth="1"/>
    <col min="11036" max="11036" width="6.7109375" style="379" customWidth="1"/>
    <col min="11037" max="11037" width="1.85546875" style="379" customWidth="1"/>
    <col min="11038" max="11038" width="7.28515625" style="379" customWidth="1"/>
    <col min="11039" max="11039" width="1.85546875" style="379" customWidth="1"/>
    <col min="11040" max="11260" width="11.42578125" style="379"/>
    <col min="11261" max="11261" width="18.5703125" style="379" customWidth="1"/>
    <col min="11262" max="11262" width="6.7109375" style="379" customWidth="1"/>
    <col min="11263" max="11263" width="1.85546875" style="379" customWidth="1"/>
    <col min="11264" max="11264" width="6.140625" style="379" customWidth="1"/>
    <col min="11265" max="11265" width="1.85546875" style="379" customWidth="1"/>
    <col min="11266" max="11266" width="6.7109375" style="379" customWidth="1"/>
    <col min="11267" max="11267" width="1.85546875" style="379" customWidth="1"/>
    <col min="11268" max="11268" width="6.7109375" style="379" customWidth="1"/>
    <col min="11269" max="11269" width="1.85546875" style="379" customWidth="1"/>
    <col min="11270" max="11270" width="6.7109375" style="379" customWidth="1"/>
    <col min="11271" max="11271" width="1.85546875" style="379" customWidth="1"/>
    <col min="11272" max="11272" width="5.85546875" style="379" customWidth="1"/>
    <col min="11273" max="11273" width="1.85546875" style="379" customWidth="1"/>
    <col min="11274" max="11274" width="6.7109375" style="379" customWidth="1"/>
    <col min="11275" max="11275" width="1.85546875" style="379" customWidth="1"/>
    <col min="11276" max="11276" width="6.7109375" style="379" customWidth="1"/>
    <col min="11277" max="11277" width="1.85546875" style="379" customWidth="1"/>
    <col min="11278" max="11278" width="6.7109375" style="379" customWidth="1"/>
    <col min="11279" max="11279" width="1.85546875" style="379" customWidth="1"/>
    <col min="11280" max="11280" width="6" style="379" customWidth="1"/>
    <col min="11281" max="11281" width="1.85546875" style="379" customWidth="1"/>
    <col min="11282" max="11282" width="6.7109375" style="379" customWidth="1"/>
    <col min="11283" max="11283" width="1.85546875" style="379" customWidth="1"/>
    <col min="11284" max="11284" width="6.7109375" style="379" customWidth="1"/>
    <col min="11285" max="11285" width="1.85546875" style="379" customWidth="1"/>
    <col min="11286" max="11286" width="6.7109375" style="379" customWidth="1"/>
    <col min="11287" max="11287" width="1.85546875" style="379" customWidth="1"/>
    <col min="11288" max="11288" width="6.7109375" style="379" customWidth="1"/>
    <col min="11289" max="11289" width="1.85546875" style="379" customWidth="1"/>
    <col min="11290" max="11290" width="6.7109375" style="379" customWidth="1"/>
    <col min="11291" max="11291" width="1.85546875" style="379" customWidth="1"/>
    <col min="11292" max="11292" width="6.7109375" style="379" customWidth="1"/>
    <col min="11293" max="11293" width="1.85546875" style="379" customWidth="1"/>
    <col min="11294" max="11294" width="7.28515625" style="379" customWidth="1"/>
    <col min="11295" max="11295" width="1.85546875" style="379" customWidth="1"/>
    <col min="11296" max="11516" width="11.42578125" style="379"/>
    <col min="11517" max="11517" width="18.5703125" style="379" customWidth="1"/>
    <col min="11518" max="11518" width="6.7109375" style="379" customWidth="1"/>
    <col min="11519" max="11519" width="1.85546875" style="379" customWidth="1"/>
    <col min="11520" max="11520" width="6.140625" style="379" customWidth="1"/>
    <col min="11521" max="11521" width="1.85546875" style="379" customWidth="1"/>
    <col min="11522" max="11522" width="6.7109375" style="379" customWidth="1"/>
    <col min="11523" max="11523" width="1.85546875" style="379" customWidth="1"/>
    <col min="11524" max="11524" width="6.7109375" style="379" customWidth="1"/>
    <col min="11525" max="11525" width="1.85546875" style="379" customWidth="1"/>
    <col min="11526" max="11526" width="6.7109375" style="379" customWidth="1"/>
    <col min="11527" max="11527" width="1.85546875" style="379" customWidth="1"/>
    <col min="11528" max="11528" width="5.85546875" style="379" customWidth="1"/>
    <col min="11529" max="11529" width="1.85546875" style="379" customWidth="1"/>
    <col min="11530" max="11530" width="6.7109375" style="379" customWidth="1"/>
    <col min="11531" max="11531" width="1.85546875" style="379" customWidth="1"/>
    <col min="11532" max="11532" width="6.7109375" style="379" customWidth="1"/>
    <col min="11533" max="11533" width="1.85546875" style="379" customWidth="1"/>
    <col min="11534" max="11534" width="6.7109375" style="379" customWidth="1"/>
    <col min="11535" max="11535" width="1.85546875" style="379" customWidth="1"/>
    <col min="11536" max="11536" width="6" style="379" customWidth="1"/>
    <col min="11537" max="11537" width="1.85546875" style="379" customWidth="1"/>
    <col min="11538" max="11538" width="6.7109375" style="379" customWidth="1"/>
    <col min="11539" max="11539" width="1.85546875" style="379" customWidth="1"/>
    <col min="11540" max="11540" width="6.7109375" style="379" customWidth="1"/>
    <col min="11541" max="11541" width="1.85546875" style="379" customWidth="1"/>
    <col min="11542" max="11542" width="6.7109375" style="379" customWidth="1"/>
    <col min="11543" max="11543" width="1.85546875" style="379" customWidth="1"/>
    <col min="11544" max="11544" width="6.7109375" style="379" customWidth="1"/>
    <col min="11545" max="11545" width="1.85546875" style="379" customWidth="1"/>
    <col min="11546" max="11546" width="6.7109375" style="379" customWidth="1"/>
    <col min="11547" max="11547" width="1.85546875" style="379" customWidth="1"/>
    <col min="11548" max="11548" width="6.7109375" style="379" customWidth="1"/>
    <col min="11549" max="11549" width="1.85546875" style="379" customWidth="1"/>
    <col min="11550" max="11550" width="7.28515625" style="379" customWidth="1"/>
    <col min="11551" max="11551" width="1.85546875" style="379" customWidth="1"/>
    <col min="11552" max="11772" width="11.42578125" style="379"/>
    <col min="11773" max="11773" width="18.5703125" style="379" customWidth="1"/>
    <col min="11774" max="11774" width="6.7109375" style="379" customWidth="1"/>
    <col min="11775" max="11775" width="1.85546875" style="379" customWidth="1"/>
    <col min="11776" max="11776" width="6.140625" style="379" customWidth="1"/>
    <col min="11777" max="11777" width="1.85546875" style="379" customWidth="1"/>
    <col min="11778" max="11778" width="6.7109375" style="379" customWidth="1"/>
    <col min="11779" max="11779" width="1.85546875" style="379" customWidth="1"/>
    <col min="11780" max="11780" width="6.7109375" style="379" customWidth="1"/>
    <col min="11781" max="11781" width="1.85546875" style="379" customWidth="1"/>
    <col min="11782" max="11782" width="6.7109375" style="379" customWidth="1"/>
    <col min="11783" max="11783" width="1.85546875" style="379" customWidth="1"/>
    <col min="11784" max="11784" width="5.85546875" style="379" customWidth="1"/>
    <col min="11785" max="11785" width="1.85546875" style="379" customWidth="1"/>
    <col min="11786" max="11786" width="6.7109375" style="379" customWidth="1"/>
    <col min="11787" max="11787" width="1.85546875" style="379" customWidth="1"/>
    <col min="11788" max="11788" width="6.7109375" style="379" customWidth="1"/>
    <col min="11789" max="11789" width="1.85546875" style="379" customWidth="1"/>
    <col min="11790" max="11790" width="6.7109375" style="379" customWidth="1"/>
    <col min="11791" max="11791" width="1.85546875" style="379" customWidth="1"/>
    <col min="11792" max="11792" width="6" style="379" customWidth="1"/>
    <col min="11793" max="11793" width="1.85546875" style="379" customWidth="1"/>
    <col min="11794" max="11794" width="6.7109375" style="379" customWidth="1"/>
    <col min="11795" max="11795" width="1.85546875" style="379" customWidth="1"/>
    <col min="11796" max="11796" width="6.7109375" style="379" customWidth="1"/>
    <col min="11797" max="11797" width="1.85546875" style="379" customWidth="1"/>
    <col min="11798" max="11798" width="6.7109375" style="379" customWidth="1"/>
    <col min="11799" max="11799" width="1.85546875" style="379" customWidth="1"/>
    <col min="11800" max="11800" width="6.7109375" style="379" customWidth="1"/>
    <col min="11801" max="11801" width="1.85546875" style="379" customWidth="1"/>
    <col min="11802" max="11802" width="6.7109375" style="379" customWidth="1"/>
    <col min="11803" max="11803" width="1.85546875" style="379" customWidth="1"/>
    <col min="11804" max="11804" width="6.7109375" style="379" customWidth="1"/>
    <col min="11805" max="11805" width="1.85546875" style="379" customWidth="1"/>
    <col min="11806" max="11806" width="7.28515625" style="379" customWidth="1"/>
    <col min="11807" max="11807" width="1.85546875" style="379" customWidth="1"/>
    <col min="11808" max="12028" width="11.42578125" style="379"/>
    <col min="12029" max="12029" width="18.5703125" style="379" customWidth="1"/>
    <col min="12030" max="12030" width="6.7109375" style="379" customWidth="1"/>
    <col min="12031" max="12031" width="1.85546875" style="379" customWidth="1"/>
    <col min="12032" max="12032" width="6.140625" style="379" customWidth="1"/>
    <col min="12033" max="12033" width="1.85546875" style="379" customWidth="1"/>
    <col min="12034" max="12034" width="6.7109375" style="379" customWidth="1"/>
    <col min="12035" max="12035" width="1.85546875" style="379" customWidth="1"/>
    <col min="12036" max="12036" width="6.7109375" style="379" customWidth="1"/>
    <col min="12037" max="12037" width="1.85546875" style="379" customWidth="1"/>
    <col min="12038" max="12038" width="6.7109375" style="379" customWidth="1"/>
    <col min="12039" max="12039" width="1.85546875" style="379" customWidth="1"/>
    <col min="12040" max="12040" width="5.85546875" style="379" customWidth="1"/>
    <col min="12041" max="12041" width="1.85546875" style="379" customWidth="1"/>
    <col min="12042" max="12042" width="6.7109375" style="379" customWidth="1"/>
    <col min="12043" max="12043" width="1.85546875" style="379" customWidth="1"/>
    <col min="12044" max="12044" width="6.7109375" style="379" customWidth="1"/>
    <col min="12045" max="12045" width="1.85546875" style="379" customWidth="1"/>
    <col min="12046" max="12046" width="6.7109375" style="379" customWidth="1"/>
    <col min="12047" max="12047" width="1.85546875" style="379" customWidth="1"/>
    <col min="12048" max="12048" width="6" style="379" customWidth="1"/>
    <col min="12049" max="12049" width="1.85546875" style="379" customWidth="1"/>
    <col min="12050" max="12050" width="6.7109375" style="379" customWidth="1"/>
    <col min="12051" max="12051" width="1.85546875" style="379" customWidth="1"/>
    <col min="12052" max="12052" width="6.7109375" style="379" customWidth="1"/>
    <col min="12053" max="12053" width="1.85546875" style="379" customWidth="1"/>
    <col min="12054" max="12054" width="6.7109375" style="379" customWidth="1"/>
    <col min="12055" max="12055" width="1.85546875" style="379" customWidth="1"/>
    <col min="12056" max="12056" width="6.7109375" style="379" customWidth="1"/>
    <col min="12057" max="12057" width="1.85546875" style="379" customWidth="1"/>
    <col min="12058" max="12058" width="6.7109375" style="379" customWidth="1"/>
    <col min="12059" max="12059" width="1.85546875" style="379" customWidth="1"/>
    <col min="12060" max="12060" width="6.7109375" style="379" customWidth="1"/>
    <col min="12061" max="12061" width="1.85546875" style="379" customWidth="1"/>
    <col min="12062" max="12062" width="7.28515625" style="379" customWidth="1"/>
    <col min="12063" max="12063" width="1.85546875" style="379" customWidth="1"/>
    <col min="12064" max="12284" width="11.42578125" style="379"/>
    <col min="12285" max="12285" width="18.5703125" style="379" customWidth="1"/>
    <col min="12286" max="12286" width="6.7109375" style="379" customWidth="1"/>
    <col min="12287" max="12287" width="1.85546875" style="379" customWidth="1"/>
    <col min="12288" max="12288" width="6.140625" style="379" customWidth="1"/>
    <col min="12289" max="12289" width="1.85546875" style="379" customWidth="1"/>
    <col min="12290" max="12290" width="6.7109375" style="379" customWidth="1"/>
    <col min="12291" max="12291" width="1.85546875" style="379" customWidth="1"/>
    <col min="12292" max="12292" width="6.7109375" style="379" customWidth="1"/>
    <col min="12293" max="12293" width="1.85546875" style="379" customWidth="1"/>
    <col min="12294" max="12294" width="6.7109375" style="379" customWidth="1"/>
    <col min="12295" max="12295" width="1.85546875" style="379" customWidth="1"/>
    <col min="12296" max="12296" width="5.85546875" style="379" customWidth="1"/>
    <col min="12297" max="12297" width="1.85546875" style="379" customWidth="1"/>
    <col min="12298" max="12298" width="6.7109375" style="379" customWidth="1"/>
    <col min="12299" max="12299" width="1.85546875" style="379" customWidth="1"/>
    <col min="12300" max="12300" width="6.7109375" style="379" customWidth="1"/>
    <col min="12301" max="12301" width="1.85546875" style="379" customWidth="1"/>
    <col min="12302" max="12302" width="6.7109375" style="379" customWidth="1"/>
    <col min="12303" max="12303" width="1.85546875" style="379" customWidth="1"/>
    <col min="12304" max="12304" width="6" style="379" customWidth="1"/>
    <col min="12305" max="12305" width="1.85546875" style="379" customWidth="1"/>
    <col min="12306" max="12306" width="6.7109375" style="379" customWidth="1"/>
    <col min="12307" max="12307" width="1.85546875" style="379" customWidth="1"/>
    <col min="12308" max="12308" width="6.7109375" style="379" customWidth="1"/>
    <col min="12309" max="12309" width="1.85546875" style="379" customWidth="1"/>
    <col min="12310" max="12310" width="6.7109375" style="379" customWidth="1"/>
    <col min="12311" max="12311" width="1.85546875" style="379" customWidth="1"/>
    <col min="12312" max="12312" width="6.7109375" style="379" customWidth="1"/>
    <col min="12313" max="12313" width="1.85546875" style="379" customWidth="1"/>
    <col min="12314" max="12314" width="6.7109375" style="379" customWidth="1"/>
    <col min="12315" max="12315" width="1.85546875" style="379" customWidth="1"/>
    <col min="12316" max="12316" width="6.7109375" style="379" customWidth="1"/>
    <col min="12317" max="12317" width="1.85546875" style="379" customWidth="1"/>
    <col min="12318" max="12318" width="7.28515625" style="379" customWidth="1"/>
    <col min="12319" max="12319" width="1.85546875" style="379" customWidth="1"/>
    <col min="12320" max="12540" width="11.42578125" style="379"/>
    <col min="12541" max="12541" width="18.5703125" style="379" customWidth="1"/>
    <col min="12542" max="12542" width="6.7109375" style="379" customWidth="1"/>
    <col min="12543" max="12543" width="1.85546875" style="379" customWidth="1"/>
    <col min="12544" max="12544" width="6.140625" style="379" customWidth="1"/>
    <col min="12545" max="12545" width="1.85546875" style="379" customWidth="1"/>
    <col min="12546" max="12546" width="6.7109375" style="379" customWidth="1"/>
    <col min="12547" max="12547" width="1.85546875" style="379" customWidth="1"/>
    <col min="12548" max="12548" width="6.7109375" style="379" customWidth="1"/>
    <col min="12549" max="12549" width="1.85546875" style="379" customWidth="1"/>
    <col min="12550" max="12550" width="6.7109375" style="379" customWidth="1"/>
    <col min="12551" max="12551" width="1.85546875" style="379" customWidth="1"/>
    <col min="12552" max="12552" width="5.85546875" style="379" customWidth="1"/>
    <col min="12553" max="12553" width="1.85546875" style="379" customWidth="1"/>
    <col min="12554" max="12554" width="6.7109375" style="379" customWidth="1"/>
    <col min="12555" max="12555" width="1.85546875" style="379" customWidth="1"/>
    <col min="12556" max="12556" width="6.7109375" style="379" customWidth="1"/>
    <col min="12557" max="12557" width="1.85546875" style="379" customWidth="1"/>
    <col min="12558" max="12558" width="6.7109375" style="379" customWidth="1"/>
    <col min="12559" max="12559" width="1.85546875" style="379" customWidth="1"/>
    <col min="12560" max="12560" width="6" style="379" customWidth="1"/>
    <col min="12561" max="12561" width="1.85546875" style="379" customWidth="1"/>
    <col min="12562" max="12562" width="6.7109375" style="379" customWidth="1"/>
    <col min="12563" max="12563" width="1.85546875" style="379" customWidth="1"/>
    <col min="12564" max="12564" width="6.7109375" style="379" customWidth="1"/>
    <col min="12565" max="12565" width="1.85546875" style="379" customWidth="1"/>
    <col min="12566" max="12566" width="6.7109375" style="379" customWidth="1"/>
    <col min="12567" max="12567" width="1.85546875" style="379" customWidth="1"/>
    <col min="12568" max="12568" width="6.7109375" style="379" customWidth="1"/>
    <col min="12569" max="12569" width="1.85546875" style="379" customWidth="1"/>
    <col min="12570" max="12570" width="6.7109375" style="379" customWidth="1"/>
    <col min="12571" max="12571" width="1.85546875" style="379" customWidth="1"/>
    <col min="12572" max="12572" width="6.7109375" style="379" customWidth="1"/>
    <col min="12573" max="12573" width="1.85546875" style="379" customWidth="1"/>
    <col min="12574" max="12574" width="7.28515625" style="379" customWidth="1"/>
    <col min="12575" max="12575" width="1.85546875" style="379" customWidth="1"/>
    <col min="12576" max="12796" width="11.42578125" style="379"/>
    <col min="12797" max="12797" width="18.5703125" style="379" customWidth="1"/>
    <col min="12798" max="12798" width="6.7109375" style="379" customWidth="1"/>
    <col min="12799" max="12799" width="1.85546875" style="379" customWidth="1"/>
    <col min="12800" max="12800" width="6.140625" style="379" customWidth="1"/>
    <col min="12801" max="12801" width="1.85546875" style="379" customWidth="1"/>
    <col min="12802" max="12802" width="6.7109375" style="379" customWidth="1"/>
    <col min="12803" max="12803" width="1.85546875" style="379" customWidth="1"/>
    <col min="12804" max="12804" width="6.7109375" style="379" customWidth="1"/>
    <col min="12805" max="12805" width="1.85546875" style="379" customWidth="1"/>
    <col min="12806" max="12806" width="6.7109375" style="379" customWidth="1"/>
    <col min="12807" max="12807" width="1.85546875" style="379" customWidth="1"/>
    <col min="12808" max="12808" width="5.85546875" style="379" customWidth="1"/>
    <col min="12809" max="12809" width="1.85546875" style="379" customWidth="1"/>
    <col min="12810" max="12810" width="6.7109375" style="379" customWidth="1"/>
    <col min="12811" max="12811" width="1.85546875" style="379" customWidth="1"/>
    <col min="12812" max="12812" width="6.7109375" style="379" customWidth="1"/>
    <col min="12813" max="12813" width="1.85546875" style="379" customWidth="1"/>
    <col min="12814" max="12814" width="6.7109375" style="379" customWidth="1"/>
    <col min="12815" max="12815" width="1.85546875" style="379" customWidth="1"/>
    <col min="12816" max="12816" width="6" style="379" customWidth="1"/>
    <col min="12817" max="12817" width="1.85546875" style="379" customWidth="1"/>
    <col min="12818" max="12818" width="6.7109375" style="379" customWidth="1"/>
    <col min="12819" max="12819" width="1.85546875" style="379" customWidth="1"/>
    <col min="12820" max="12820" width="6.7109375" style="379" customWidth="1"/>
    <col min="12821" max="12821" width="1.85546875" style="379" customWidth="1"/>
    <col min="12822" max="12822" width="6.7109375" style="379" customWidth="1"/>
    <col min="12823" max="12823" width="1.85546875" style="379" customWidth="1"/>
    <col min="12824" max="12824" width="6.7109375" style="379" customWidth="1"/>
    <col min="12825" max="12825" width="1.85546875" style="379" customWidth="1"/>
    <col min="12826" max="12826" width="6.7109375" style="379" customWidth="1"/>
    <col min="12827" max="12827" width="1.85546875" style="379" customWidth="1"/>
    <col min="12828" max="12828" width="6.7109375" style="379" customWidth="1"/>
    <col min="12829" max="12829" width="1.85546875" style="379" customWidth="1"/>
    <col min="12830" max="12830" width="7.28515625" style="379" customWidth="1"/>
    <col min="12831" max="12831" width="1.85546875" style="379" customWidth="1"/>
    <col min="12832" max="13052" width="11.42578125" style="379"/>
    <col min="13053" max="13053" width="18.5703125" style="379" customWidth="1"/>
    <col min="13054" max="13054" width="6.7109375" style="379" customWidth="1"/>
    <col min="13055" max="13055" width="1.85546875" style="379" customWidth="1"/>
    <col min="13056" max="13056" width="6.140625" style="379" customWidth="1"/>
    <col min="13057" max="13057" width="1.85546875" style="379" customWidth="1"/>
    <col min="13058" max="13058" width="6.7109375" style="379" customWidth="1"/>
    <col min="13059" max="13059" width="1.85546875" style="379" customWidth="1"/>
    <col min="13060" max="13060" width="6.7109375" style="379" customWidth="1"/>
    <col min="13061" max="13061" width="1.85546875" style="379" customWidth="1"/>
    <col min="13062" max="13062" width="6.7109375" style="379" customWidth="1"/>
    <col min="13063" max="13063" width="1.85546875" style="379" customWidth="1"/>
    <col min="13064" max="13064" width="5.85546875" style="379" customWidth="1"/>
    <col min="13065" max="13065" width="1.85546875" style="379" customWidth="1"/>
    <col min="13066" max="13066" width="6.7109375" style="379" customWidth="1"/>
    <col min="13067" max="13067" width="1.85546875" style="379" customWidth="1"/>
    <col min="13068" max="13068" width="6.7109375" style="379" customWidth="1"/>
    <col min="13069" max="13069" width="1.85546875" style="379" customWidth="1"/>
    <col min="13070" max="13070" width="6.7109375" style="379" customWidth="1"/>
    <col min="13071" max="13071" width="1.85546875" style="379" customWidth="1"/>
    <col min="13072" max="13072" width="6" style="379" customWidth="1"/>
    <col min="13073" max="13073" width="1.85546875" style="379" customWidth="1"/>
    <col min="13074" max="13074" width="6.7109375" style="379" customWidth="1"/>
    <col min="13075" max="13075" width="1.85546875" style="379" customWidth="1"/>
    <col min="13076" max="13076" width="6.7109375" style="379" customWidth="1"/>
    <col min="13077" max="13077" width="1.85546875" style="379" customWidth="1"/>
    <col min="13078" max="13078" width="6.7109375" style="379" customWidth="1"/>
    <col min="13079" max="13079" width="1.85546875" style="379" customWidth="1"/>
    <col min="13080" max="13080" width="6.7109375" style="379" customWidth="1"/>
    <col min="13081" max="13081" width="1.85546875" style="379" customWidth="1"/>
    <col min="13082" max="13082" width="6.7109375" style="379" customWidth="1"/>
    <col min="13083" max="13083" width="1.85546875" style="379" customWidth="1"/>
    <col min="13084" max="13084" width="6.7109375" style="379" customWidth="1"/>
    <col min="13085" max="13085" width="1.85546875" style="379" customWidth="1"/>
    <col min="13086" max="13086" width="7.28515625" style="379" customWidth="1"/>
    <col min="13087" max="13087" width="1.85546875" style="379" customWidth="1"/>
    <col min="13088" max="13308" width="11.42578125" style="379"/>
    <col min="13309" max="13309" width="18.5703125" style="379" customWidth="1"/>
    <col min="13310" max="13310" width="6.7109375" style="379" customWidth="1"/>
    <col min="13311" max="13311" width="1.85546875" style="379" customWidth="1"/>
    <col min="13312" max="13312" width="6.140625" style="379" customWidth="1"/>
    <col min="13313" max="13313" width="1.85546875" style="379" customWidth="1"/>
    <col min="13314" max="13314" width="6.7109375" style="379" customWidth="1"/>
    <col min="13315" max="13315" width="1.85546875" style="379" customWidth="1"/>
    <col min="13316" max="13316" width="6.7109375" style="379" customWidth="1"/>
    <col min="13317" max="13317" width="1.85546875" style="379" customWidth="1"/>
    <col min="13318" max="13318" width="6.7109375" style="379" customWidth="1"/>
    <col min="13319" max="13319" width="1.85546875" style="379" customWidth="1"/>
    <col min="13320" max="13320" width="5.85546875" style="379" customWidth="1"/>
    <col min="13321" max="13321" width="1.85546875" style="379" customWidth="1"/>
    <col min="13322" max="13322" width="6.7109375" style="379" customWidth="1"/>
    <col min="13323" max="13323" width="1.85546875" style="379" customWidth="1"/>
    <col min="13324" max="13324" width="6.7109375" style="379" customWidth="1"/>
    <col min="13325" max="13325" width="1.85546875" style="379" customWidth="1"/>
    <col min="13326" max="13326" width="6.7109375" style="379" customWidth="1"/>
    <col min="13327" max="13327" width="1.85546875" style="379" customWidth="1"/>
    <col min="13328" max="13328" width="6" style="379" customWidth="1"/>
    <col min="13329" max="13329" width="1.85546875" style="379" customWidth="1"/>
    <col min="13330" max="13330" width="6.7109375" style="379" customWidth="1"/>
    <col min="13331" max="13331" width="1.85546875" style="379" customWidth="1"/>
    <col min="13332" max="13332" width="6.7109375" style="379" customWidth="1"/>
    <col min="13333" max="13333" width="1.85546875" style="379" customWidth="1"/>
    <col min="13334" max="13334" width="6.7109375" style="379" customWidth="1"/>
    <col min="13335" max="13335" width="1.85546875" style="379" customWidth="1"/>
    <col min="13336" max="13336" width="6.7109375" style="379" customWidth="1"/>
    <col min="13337" max="13337" width="1.85546875" style="379" customWidth="1"/>
    <col min="13338" max="13338" width="6.7109375" style="379" customWidth="1"/>
    <col min="13339" max="13339" width="1.85546875" style="379" customWidth="1"/>
    <col min="13340" max="13340" width="6.7109375" style="379" customWidth="1"/>
    <col min="13341" max="13341" width="1.85546875" style="379" customWidth="1"/>
    <col min="13342" max="13342" width="7.28515625" style="379" customWidth="1"/>
    <col min="13343" max="13343" width="1.85546875" style="379" customWidth="1"/>
    <col min="13344" max="13564" width="11.42578125" style="379"/>
    <col min="13565" max="13565" width="18.5703125" style="379" customWidth="1"/>
    <col min="13566" max="13566" width="6.7109375" style="379" customWidth="1"/>
    <col min="13567" max="13567" width="1.85546875" style="379" customWidth="1"/>
    <col min="13568" max="13568" width="6.140625" style="379" customWidth="1"/>
    <col min="13569" max="13569" width="1.85546875" style="379" customWidth="1"/>
    <col min="13570" max="13570" width="6.7109375" style="379" customWidth="1"/>
    <col min="13571" max="13571" width="1.85546875" style="379" customWidth="1"/>
    <col min="13572" max="13572" width="6.7109375" style="379" customWidth="1"/>
    <col min="13573" max="13573" width="1.85546875" style="379" customWidth="1"/>
    <col min="13574" max="13574" width="6.7109375" style="379" customWidth="1"/>
    <col min="13575" max="13575" width="1.85546875" style="379" customWidth="1"/>
    <col min="13576" max="13576" width="5.85546875" style="379" customWidth="1"/>
    <col min="13577" max="13577" width="1.85546875" style="379" customWidth="1"/>
    <col min="13578" max="13578" width="6.7109375" style="379" customWidth="1"/>
    <col min="13579" max="13579" width="1.85546875" style="379" customWidth="1"/>
    <col min="13580" max="13580" width="6.7109375" style="379" customWidth="1"/>
    <col min="13581" max="13581" width="1.85546875" style="379" customWidth="1"/>
    <col min="13582" max="13582" width="6.7109375" style="379" customWidth="1"/>
    <col min="13583" max="13583" width="1.85546875" style="379" customWidth="1"/>
    <col min="13584" max="13584" width="6" style="379" customWidth="1"/>
    <col min="13585" max="13585" width="1.85546875" style="379" customWidth="1"/>
    <col min="13586" max="13586" width="6.7109375" style="379" customWidth="1"/>
    <col min="13587" max="13587" width="1.85546875" style="379" customWidth="1"/>
    <col min="13588" max="13588" width="6.7109375" style="379" customWidth="1"/>
    <col min="13589" max="13589" width="1.85546875" style="379" customWidth="1"/>
    <col min="13590" max="13590" width="6.7109375" style="379" customWidth="1"/>
    <col min="13591" max="13591" width="1.85546875" style="379" customWidth="1"/>
    <col min="13592" max="13592" width="6.7109375" style="379" customWidth="1"/>
    <col min="13593" max="13593" width="1.85546875" style="379" customWidth="1"/>
    <col min="13594" max="13594" width="6.7109375" style="379" customWidth="1"/>
    <col min="13595" max="13595" width="1.85546875" style="379" customWidth="1"/>
    <col min="13596" max="13596" width="6.7109375" style="379" customWidth="1"/>
    <col min="13597" max="13597" width="1.85546875" style="379" customWidth="1"/>
    <col min="13598" max="13598" width="7.28515625" style="379" customWidth="1"/>
    <col min="13599" max="13599" width="1.85546875" style="379" customWidth="1"/>
    <col min="13600" max="13820" width="11.42578125" style="379"/>
    <col min="13821" max="13821" width="18.5703125" style="379" customWidth="1"/>
    <col min="13822" max="13822" width="6.7109375" style="379" customWidth="1"/>
    <col min="13823" max="13823" width="1.85546875" style="379" customWidth="1"/>
    <col min="13824" max="13824" width="6.140625" style="379" customWidth="1"/>
    <col min="13825" max="13825" width="1.85546875" style="379" customWidth="1"/>
    <col min="13826" max="13826" width="6.7109375" style="379" customWidth="1"/>
    <col min="13827" max="13827" width="1.85546875" style="379" customWidth="1"/>
    <col min="13828" max="13828" width="6.7109375" style="379" customWidth="1"/>
    <col min="13829" max="13829" width="1.85546875" style="379" customWidth="1"/>
    <col min="13830" max="13830" width="6.7109375" style="379" customWidth="1"/>
    <col min="13831" max="13831" width="1.85546875" style="379" customWidth="1"/>
    <col min="13832" max="13832" width="5.85546875" style="379" customWidth="1"/>
    <col min="13833" max="13833" width="1.85546875" style="379" customWidth="1"/>
    <col min="13834" max="13834" width="6.7109375" style="379" customWidth="1"/>
    <col min="13835" max="13835" width="1.85546875" style="379" customWidth="1"/>
    <col min="13836" max="13836" width="6.7109375" style="379" customWidth="1"/>
    <col min="13837" max="13837" width="1.85546875" style="379" customWidth="1"/>
    <col min="13838" max="13838" width="6.7109375" style="379" customWidth="1"/>
    <col min="13839" max="13839" width="1.85546875" style="379" customWidth="1"/>
    <col min="13840" max="13840" width="6" style="379" customWidth="1"/>
    <col min="13841" max="13841" width="1.85546875" style="379" customWidth="1"/>
    <col min="13842" max="13842" width="6.7109375" style="379" customWidth="1"/>
    <col min="13843" max="13843" width="1.85546875" style="379" customWidth="1"/>
    <col min="13844" max="13844" width="6.7109375" style="379" customWidth="1"/>
    <col min="13845" max="13845" width="1.85546875" style="379" customWidth="1"/>
    <col min="13846" max="13846" width="6.7109375" style="379" customWidth="1"/>
    <col min="13847" max="13847" width="1.85546875" style="379" customWidth="1"/>
    <col min="13848" max="13848" width="6.7109375" style="379" customWidth="1"/>
    <col min="13849" max="13849" width="1.85546875" style="379" customWidth="1"/>
    <col min="13850" max="13850" width="6.7109375" style="379" customWidth="1"/>
    <col min="13851" max="13851" width="1.85546875" style="379" customWidth="1"/>
    <col min="13852" max="13852" width="6.7109375" style="379" customWidth="1"/>
    <col min="13853" max="13853" width="1.85546875" style="379" customWidth="1"/>
    <col min="13854" max="13854" width="7.28515625" style="379" customWidth="1"/>
    <col min="13855" max="13855" width="1.85546875" style="379" customWidth="1"/>
    <col min="13856" max="14076" width="11.42578125" style="379"/>
    <col min="14077" max="14077" width="18.5703125" style="379" customWidth="1"/>
    <col min="14078" max="14078" width="6.7109375" style="379" customWidth="1"/>
    <col min="14079" max="14079" width="1.85546875" style="379" customWidth="1"/>
    <col min="14080" max="14080" width="6.140625" style="379" customWidth="1"/>
    <col min="14081" max="14081" width="1.85546875" style="379" customWidth="1"/>
    <col min="14082" max="14082" width="6.7109375" style="379" customWidth="1"/>
    <col min="14083" max="14083" width="1.85546875" style="379" customWidth="1"/>
    <col min="14084" max="14084" width="6.7109375" style="379" customWidth="1"/>
    <col min="14085" max="14085" width="1.85546875" style="379" customWidth="1"/>
    <col min="14086" max="14086" width="6.7109375" style="379" customWidth="1"/>
    <col min="14087" max="14087" width="1.85546875" style="379" customWidth="1"/>
    <col min="14088" max="14088" width="5.85546875" style="379" customWidth="1"/>
    <col min="14089" max="14089" width="1.85546875" style="379" customWidth="1"/>
    <col min="14090" max="14090" width="6.7109375" style="379" customWidth="1"/>
    <col min="14091" max="14091" width="1.85546875" style="379" customWidth="1"/>
    <col min="14092" max="14092" width="6.7109375" style="379" customWidth="1"/>
    <col min="14093" max="14093" width="1.85546875" style="379" customWidth="1"/>
    <col min="14094" max="14094" width="6.7109375" style="379" customWidth="1"/>
    <col min="14095" max="14095" width="1.85546875" style="379" customWidth="1"/>
    <col min="14096" max="14096" width="6" style="379" customWidth="1"/>
    <col min="14097" max="14097" width="1.85546875" style="379" customWidth="1"/>
    <col min="14098" max="14098" width="6.7109375" style="379" customWidth="1"/>
    <col min="14099" max="14099" width="1.85546875" style="379" customWidth="1"/>
    <col min="14100" max="14100" width="6.7109375" style="379" customWidth="1"/>
    <col min="14101" max="14101" width="1.85546875" style="379" customWidth="1"/>
    <col min="14102" max="14102" width="6.7109375" style="379" customWidth="1"/>
    <col min="14103" max="14103" width="1.85546875" style="379" customWidth="1"/>
    <col min="14104" max="14104" width="6.7109375" style="379" customWidth="1"/>
    <col min="14105" max="14105" width="1.85546875" style="379" customWidth="1"/>
    <col min="14106" max="14106" width="6.7109375" style="379" customWidth="1"/>
    <col min="14107" max="14107" width="1.85546875" style="379" customWidth="1"/>
    <col min="14108" max="14108" width="6.7109375" style="379" customWidth="1"/>
    <col min="14109" max="14109" width="1.85546875" style="379" customWidth="1"/>
    <col min="14110" max="14110" width="7.28515625" style="379" customWidth="1"/>
    <col min="14111" max="14111" width="1.85546875" style="379" customWidth="1"/>
    <col min="14112" max="14332" width="11.42578125" style="379"/>
    <col min="14333" max="14333" width="18.5703125" style="379" customWidth="1"/>
    <col min="14334" max="14334" width="6.7109375" style="379" customWidth="1"/>
    <col min="14335" max="14335" width="1.85546875" style="379" customWidth="1"/>
    <col min="14336" max="14336" width="6.140625" style="379" customWidth="1"/>
    <col min="14337" max="14337" width="1.85546875" style="379" customWidth="1"/>
    <col min="14338" max="14338" width="6.7109375" style="379" customWidth="1"/>
    <col min="14339" max="14339" width="1.85546875" style="379" customWidth="1"/>
    <col min="14340" max="14340" width="6.7109375" style="379" customWidth="1"/>
    <col min="14341" max="14341" width="1.85546875" style="379" customWidth="1"/>
    <col min="14342" max="14342" width="6.7109375" style="379" customWidth="1"/>
    <col min="14343" max="14343" width="1.85546875" style="379" customWidth="1"/>
    <col min="14344" max="14344" width="5.85546875" style="379" customWidth="1"/>
    <col min="14345" max="14345" width="1.85546875" style="379" customWidth="1"/>
    <col min="14346" max="14346" width="6.7109375" style="379" customWidth="1"/>
    <col min="14347" max="14347" width="1.85546875" style="379" customWidth="1"/>
    <col min="14348" max="14348" width="6.7109375" style="379" customWidth="1"/>
    <col min="14349" max="14349" width="1.85546875" style="379" customWidth="1"/>
    <col min="14350" max="14350" width="6.7109375" style="379" customWidth="1"/>
    <col min="14351" max="14351" width="1.85546875" style="379" customWidth="1"/>
    <col min="14352" max="14352" width="6" style="379" customWidth="1"/>
    <col min="14353" max="14353" width="1.85546875" style="379" customWidth="1"/>
    <col min="14354" max="14354" width="6.7109375" style="379" customWidth="1"/>
    <col min="14355" max="14355" width="1.85546875" style="379" customWidth="1"/>
    <col min="14356" max="14356" width="6.7109375" style="379" customWidth="1"/>
    <col min="14357" max="14357" width="1.85546875" style="379" customWidth="1"/>
    <col min="14358" max="14358" width="6.7109375" style="379" customWidth="1"/>
    <col min="14359" max="14359" width="1.85546875" style="379" customWidth="1"/>
    <col min="14360" max="14360" width="6.7109375" style="379" customWidth="1"/>
    <col min="14361" max="14361" width="1.85546875" style="379" customWidth="1"/>
    <col min="14362" max="14362" width="6.7109375" style="379" customWidth="1"/>
    <col min="14363" max="14363" width="1.85546875" style="379" customWidth="1"/>
    <col min="14364" max="14364" width="6.7109375" style="379" customWidth="1"/>
    <col min="14365" max="14365" width="1.85546875" style="379" customWidth="1"/>
    <col min="14366" max="14366" width="7.28515625" style="379" customWidth="1"/>
    <col min="14367" max="14367" width="1.85546875" style="379" customWidth="1"/>
    <col min="14368" max="14588" width="11.42578125" style="379"/>
    <col min="14589" max="14589" width="18.5703125" style="379" customWidth="1"/>
    <col min="14590" max="14590" width="6.7109375" style="379" customWidth="1"/>
    <col min="14591" max="14591" width="1.85546875" style="379" customWidth="1"/>
    <col min="14592" max="14592" width="6.140625" style="379" customWidth="1"/>
    <col min="14593" max="14593" width="1.85546875" style="379" customWidth="1"/>
    <col min="14594" max="14594" width="6.7109375" style="379" customWidth="1"/>
    <col min="14595" max="14595" width="1.85546875" style="379" customWidth="1"/>
    <col min="14596" max="14596" width="6.7109375" style="379" customWidth="1"/>
    <col min="14597" max="14597" width="1.85546875" style="379" customWidth="1"/>
    <col min="14598" max="14598" width="6.7109375" style="379" customWidth="1"/>
    <col min="14599" max="14599" width="1.85546875" style="379" customWidth="1"/>
    <col min="14600" max="14600" width="5.85546875" style="379" customWidth="1"/>
    <col min="14601" max="14601" width="1.85546875" style="379" customWidth="1"/>
    <col min="14602" max="14602" width="6.7109375" style="379" customWidth="1"/>
    <col min="14603" max="14603" width="1.85546875" style="379" customWidth="1"/>
    <col min="14604" max="14604" width="6.7109375" style="379" customWidth="1"/>
    <col min="14605" max="14605" width="1.85546875" style="379" customWidth="1"/>
    <col min="14606" max="14606" width="6.7109375" style="379" customWidth="1"/>
    <col min="14607" max="14607" width="1.85546875" style="379" customWidth="1"/>
    <col min="14608" max="14608" width="6" style="379" customWidth="1"/>
    <col min="14609" max="14609" width="1.85546875" style="379" customWidth="1"/>
    <col min="14610" max="14610" width="6.7109375" style="379" customWidth="1"/>
    <col min="14611" max="14611" width="1.85546875" style="379" customWidth="1"/>
    <col min="14612" max="14612" width="6.7109375" style="379" customWidth="1"/>
    <col min="14613" max="14613" width="1.85546875" style="379" customWidth="1"/>
    <col min="14614" max="14614" width="6.7109375" style="379" customWidth="1"/>
    <col min="14615" max="14615" width="1.85546875" style="379" customWidth="1"/>
    <col min="14616" max="14616" width="6.7109375" style="379" customWidth="1"/>
    <col min="14617" max="14617" width="1.85546875" style="379" customWidth="1"/>
    <col min="14618" max="14618" width="6.7109375" style="379" customWidth="1"/>
    <col min="14619" max="14619" width="1.85546875" style="379" customWidth="1"/>
    <col min="14620" max="14620" width="6.7109375" style="379" customWidth="1"/>
    <col min="14621" max="14621" width="1.85546875" style="379" customWidth="1"/>
    <col min="14622" max="14622" width="7.28515625" style="379" customWidth="1"/>
    <col min="14623" max="14623" width="1.85546875" style="379" customWidth="1"/>
    <col min="14624" max="14844" width="11.42578125" style="379"/>
    <col min="14845" max="14845" width="18.5703125" style="379" customWidth="1"/>
    <col min="14846" max="14846" width="6.7109375" style="379" customWidth="1"/>
    <col min="14847" max="14847" width="1.85546875" style="379" customWidth="1"/>
    <col min="14848" max="14848" width="6.140625" style="379" customWidth="1"/>
    <col min="14849" max="14849" width="1.85546875" style="379" customWidth="1"/>
    <col min="14850" max="14850" width="6.7109375" style="379" customWidth="1"/>
    <col min="14851" max="14851" width="1.85546875" style="379" customWidth="1"/>
    <col min="14852" max="14852" width="6.7109375" style="379" customWidth="1"/>
    <col min="14853" max="14853" width="1.85546875" style="379" customWidth="1"/>
    <col min="14854" max="14854" width="6.7109375" style="379" customWidth="1"/>
    <col min="14855" max="14855" width="1.85546875" style="379" customWidth="1"/>
    <col min="14856" max="14856" width="5.85546875" style="379" customWidth="1"/>
    <col min="14857" max="14857" width="1.85546875" style="379" customWidth="1"/>
    <col min="14858" max="14858" width="6.7109375" style="379" customWidth="1"/>
    <col min="14859" max="14859" width="1.85546875" style="379" customWidth="1"/>
    <col min="14860" max="14860" width="6.7109375" style="379" customWidth="1"/>
    <col min="14861" max="14861" width="1.85546875" style="379" customWidth="1"/>
    <col min="14862" max="14862" width="6.7109375" style="379" customWidth="1"/>
    <col min="14863" max="14863" width="1.85546875" style="379" customWidth="1"/>
    <col min="14864" max="14864" width="6" style="379" customWidth="1"/>
    <col min="14865" max="14865" width="1.85546875" style="379" customWidth="1"/>
    <col min="14866" max="14866" width="6.7109375" style="379" customWidth="1"/>
    <col min="14867" max="14867" width="1.85546875" style="379" customWidth="1"/>
    <col min="14868" max="14868" width="6.7109375" style="379" customWidth="1"/>
    <col min="14869" max="14869" width="1.85546875" style="379" customWidth="1"/>
    <col min="14870" max="14870" width="6.7109375" style="379" customWidth="1"/>
    <col min="14871" max="14871" width="1.85546875" style="379" customWidth="1"/>
    <col min="14872" max="14872" width="6.7109375" style="379" customWidth="1"/>
    <col min="14873" max="14873" width="1.85546875" style="379" customWidth="1"/>
    <col min="14874" max="14874" width="6.7109375" style="379" customWidth="1"/>
    <col min="14875" max="14875" width="1.85546875" style="379" customWidth="1"/>
    <col min="14876" max="14876" width="6.7109375" style="379" customWidth="1"/>
    <col min="14877" max="14877" width="1.85546875" style="379" customWidth="1"/>
    <col min="14878" max="14878" width="7.28515625" style="379" customWidth="1"/>
    <col min="14879" max="14879" width="1.85546875" style="379" customWidth="1"/>
    <col min="14880" max="15100" width="11.42578125" style="379"/>
    <col min="15101" max="15101" width="18.5703125" style="379" customWidth="1"/>
    <col min="15102" max="15102" width="6.7109375" style="379" customWidth="1"/>
    <col min="15103" max="15103" width="1.85546875" style="379" customWidth="1"/>
    <col min="15104" max="15104" width="6.140625" style="379" customWidth="1"/>
    <col min="15105" max="15105" width="1.85546875" style="379" customWidth="1"/>
    <col min="15106" max="15106" width="6.7109375" style="379" customWidth="1"/>
    <col min="15107" max="15107" width="1.85546875" style="379" customWidth="1"/>
    <col min="15108" max="15108" width="6.7109375" style="379" customWidth="1"/>
    <col min="15109" max="15109" width="1.85546875" style="379" customWidth="1"/>
    <col min="15110" max="15110" width="6.7109375" style="379" customWidth="1"/>
    <col min="15111" max="15111" width="1.85546875" style="379" customWidth="1"/>
    <col min="15112" max="15112" width="5.85546875" style="379" customWidth="1"/>
    <col min="15113" max="15113" width="1.85546875" style="379" customWidth="1"/>
    <col min="15114" max="15114" width="6.7109375" style="379" customWidth="1"/>
    <col min="15115" max="15115" width="1.85546875" style="379" customWidth="1"/>
    <col min="15116" max="15116" width="6.7109375" style="379" customWidth="1"/>
    <col min="15117" max="15117" width="1.85546875" style="379" customWidth="1"/>
    <col min="15118" max="15118" width="6.7109375" style="379" customWidth="1"/>
    <col min="15119" max="15119" width="1.85546875" style="379" customWidth="1"/>
    <col min="15120" max="15120" width="6" style="379" customWidth="1"/>
    <col min="15121" max="15121" width="1.85546875" style="379" customWidth="1"/>
    <col min="15122" max="15122" width="6.7109375" style="379" customWidth="1"/>
    <col min="15123" max="15123" width="1.85546875" style="379" customWidth="1"/>
    <col min="15124" max="15124" width="6.7109375" style="379" customWidth="1"/>
    <col min="15125" max="15125" width="1.85546875" style="379" customWidth="1"/>
    <col min="15126" max="15126" width="6.7109375" style="379" customWidth="1"/>
    <col min="15127" max="15127" width="1.85546875" style="379" customWidth="1"/>
    <col min="15128" max="15128" width="6.7109375" style="379" customWidth="1"/>
    <col min="15129" max="15129" width="1.85546875" style="379" customWidth="1"/>
    <col min="15130" max="15130" width="6.7109375" style="379" customWidth="1"/>
    <col min="15131" max="15131" width="1.85546875" style="379" customWidth="1"/>
    <col min="15132" max="15132" width="6.7109375" style="379" customWidth="1"/>
    <col min="15133" max="15133" width="1.85546875" style="379" customWidth="1"/>
    <col min="15134" max="15134" width="7.28515625" style="379" customWidth="1"/>
    <col min="15135" max="15135" width="1.85546875" style="379" customWidth="1"/>
    <col min="15136" max="15356" width="11.42578125" style="379"/>
    <col min="15357" max="15357" width="18.5703125" style="379" customWidth="1"/>
    <col min="15358" max="15358" width="6.7109375" style="379" customWidth="1"/>
    <col min="15359" max="15359" width="1.85546875" style="379" customWidth="1"/>
    <col min="15360" max="15360" width="6.140625" style="379" customWidth="1"/>
    <col min="15361" max="15361" width="1.85546875" style="379" customWidth="1"/>
    <col min="15362" max="15362" width="6.7109375" style="379" customWidth="1"/>
    <col min="15363" max="15363" width="1.85546875" style="379" customWidth="1"/>
    <col min="15364" max="15364" width="6.7109375" style="379" customWidth="1"/>
    <col min="15365" max="15365" width="1.85546875" style="379" customWidth="1"/>
    <col min="15366" max="15366" width="6.7109375" style="379" customWidth="1"/>
    <col min="15367" max="15367" width="1.85546875" style="379" customWidth="1"/>
    <col min="15368" max="15368" width="5.85546875" style="379" customWidth="1"/>
    <col min="15369" max="15369" width="1.85546875" style="379" customWidth="1"/>
    <col min="15370" max="15370" width="6.7109375" style="379" customWidth="1"/>
    <col min="15371" max="15371" width="1.85546875" style="379" customWidth="1"/>
    <col min="15372" max="15372" width="6.7109375" style="379" customWidth="1"/>
    <col min="15373" max="15373" width="1.85546875" style="379" customWidth="1"/>
    <col min="15374" max="15374" width="6.7109375" style="379" customWidth="1"/>
    <col min="15375" max="15375" width="1.85546875" style="379" customWidth="1"/>
    <col min="15376" max="15376" width="6" style="379" customWidth="1"/>
    <col min="15377" max="15377" width="1.85546875" style="379" customWidth="1"/>
    <col min="15378" max="15378" width="6.7109375" style="379" customWidth="1"/>
    <col min="15379" max="15379" width="1.85546875" style="379" customWidth="1"/>
    <col min="15380" max="15380" width="6.7109375" style="379" customWidth="1"/>
    <col min="15381" max="15381" width="1.85546875" style="379" customWidth="1"/>
    <col min="15382" max="15382" width="6.7109375" style="379" customWidth="1"/>
    <col min="15383" max="15383" width="1.85546875" style="379" customWidth="1"/>
    <col min="15384" max="15384" width="6.7109375" style="379" customWidth="1"/>
    <col min="15385" max="15385" width="1.85546875" style="379" customWidth="1"/>
    <col min="15386" max="15386" width="6.7109375" style="379" customWidth="1"/>
    <col min="15387" max="15387" width="1.85546875" style="379" customWidth="1"/>
    <col min="15388" max="15388" width="6.7109375" style="379" customWidth="1"/>
    <col min="15389" max="15389" width="1.85546875" style="379" customWidth="1"/>
    <col min="15390" max="15390" width="7.28515625" style="379" customWidth="1"/>
    <col min="15391" max="15391" width="1.85546875" style="379" customWidth="1"/>
    <col min="15392" max="15612" width="11.42578125" style="379"/>
    <col min="15613" max="15613" width="18.5703125" style="379" customWidth="1"/>
    <col min="15614" max="15614" width="6.7109375" style="379" customWidth="1"/>
    <col min="15615" max="15615" width="1.85546875" style="379" customWidth="1"/>
    <col min="15616" max="15616" width="6.140625" style="379" customWidth="1"/>
    <col min="15617" max="15617" width="1.85546875" style="379" customWidth="1"/>
    <col min="15618" max="15618" width="6.7109375" style="379" customWidth="1"/>
    <col min="15619" max="15619" width="1.85546875" style="379" customWidth="1"/>
    <col min="15620" max="15620" width="6.7109375" style="379" customWidth="1"/>
    <col min="15621" max="15621" width="1.85546875" style="379" customWidth="1"/>
    <col min="15622" max="15622" width="6.7109375" style="379" customWidth="1"/>
    <col min="15623" max="15623" width="1.85546875" style="379" customWidth="1"/>
    <col min="15624" max="15624" width="5.85546875" style="379" customWidth="1"/>
    <col min="15625" max="15625" width="1.85546875" style="379" customWidth="1"/>
    <col min="15626" max="15626" width="6.7109375" style="379" customWidth="1"/>
    <col min="15627" max="15627" width="1.85546875" style="379" customWidth="1"/>
    <col min="15628" max="15628" width="6.7109375" style="379" customWidth="1"/>
    <col min="15629" max="15629" width="1.85546875" style="379" customWidth="1"/>
    <col min="15630" max="15630" width="6.7109375" style="379" customWidth="1"/>
    <col min="15631" max="15631" width="1.85546875" style="379" customWidth="1"/>
    <col min="15632" max="15632" width="6" style="379" customWidth="1"/>
    <col min="15633" max="15633" width="1.85546875" style="379" customWidth="1"/>
    <col min="15634" max="15634" width="6.7109375" style="379" customWidth="1"/>
    <col min="15635" max="15635" width="1.85546875" style="379" customWidth="1"/>
    <col min="15636" max="15636" width="6.7109375" style="379" customWidth="1"/>
    <col min="15637" max="15637" width="1.85546875" style="379" customWidth="1"/>
    <col min="15638" max="15638" width="6.7109375" style="379" customWidth="1"/>
    <col min="15639" max="15639" width="1.85546875" style="379" customWidth="1"/>
    <col min="15640" max="15640" width="6.7109375" style="379" customWidth="1"/>
    <col min="15641" max="15641" width="1.85546875" style="379" customWidth="1"/>
    <col min="15642" max="15642" width="6.7109375" style="379" customWidth="1"/>
    <col min="15643" max="15643" width="1.85546875" style="379" customWidth="1"/>
    <col min="15644" max="15644" width="6.7109375" style="379" customWidth="1"/>
    <col min="15645" max="15645" width="1.85546875" style="379" customWidth="1"/>
    <col min="15646" max="15646" width="7.28515625" style="379" customWidth="1"/>
    <col min="15647" max="15647" width="1.85546875" style="379" customWidth="1"/>
    <col min="15648" max="15868" width="11.42578125" style="379"/>
    <col min="15869" max="15869" width="18.5703125" style="379" customWidth="1"/>
    <col min="15870" max="15870" width="6.7109375" style="379" customWidth="1"/>
    <col min="15871" max="15871" width="1.85546875" style="379" customWidth="1"/>
    <col min="15872" max="15872" width="6.140625" style="379" customWidth="1"/>
    <col min="15873" max="15873" width="1.85546875" style="379" customWidth="1"/>
    <col min="15874" max="15874" width="6.7109375" style="379" customWidth="1"/>
    <col min="15875" max="15875" width="1.85546875" style="379" customWidth="1"/>
    <col min="15876" max="15876" width="6.7109375" style="379" customWidth="1"/>
    <col min="15877" max="15877" width="1.85546875" style="379" customWidth="1"/>
    <col min="15878" max="15878" width="6.7109375" style="379" customWidth="1"/>
    <col min="15879" max="15879" width="1.85546875" style="379" customWidth="1"/>
    <col min="15880" max="15880" width="5.85546875" style="379" customWidth="1"/>
    <col min="15881" max="15881" width="1.85546875" style="379" customWidth="1"/>
    <col min="15882" max="15882" width="6.7109375" style="379" customWidth="1"/>
    <col min="15883" max="15883" width="1.85546875" style="379" customWidth="1"/>
    <col min="15884" max="15884" width="6.7109375" style="379" customWidth="1"/>
    <col min="15885" max="15885" width="1.85546875" style="379" customWidth="1"/>
    <col min="15886" max="15886" width="6.7109375" style="379" customWidth="1"/>
    <col min="15887" max="15887" width="1.85546875" style="379" customWidth="1"/>
    <col min="15888" max="15888" width="6" style="379" customWidth="1"/>
    <col min="15889" max="15889" width="1.85546875" style="379" customWidth="1"/>
    <col min="15890" max="15890" width="6.7109375" style="379" customWidth="1"/>
    <col min="15891" max="15891" width="1.85546875" style="379" customWidth="1"/>
    <col min="15892" max="15892" width="6.7109375" style="379" customWidth="1"/>
    <col min="15893" max="15893" width="1.85546875" style="379" customWidth="1"/>
    <col min="15894" max="15894" width="6.7109375" style="379" customWidth="1"/>
    <col min="15895" max="15895" width="1.85546875" style="379" customWidth="1"/>
    <col min="15896" max="15896" width="6.7109375" style="379" customWidth="1"/>
    <col min="15897" max="15897" width="1.85546875" style="379" customWidth="1"/>
    <col min="15898" max="15898" width="6.7109375" style="379" customWidth="1"/>
    <col min="15899" max="15899" width="1.85546875" style="379" customWidth="1"/>
    <col min="15900" max="15900" width="6.7109375" style="379" customWidth="1"/>
    <col min="15901" max="15901" width="1.85546875" style="379" customWidth="1"/>
    <col min="15902" max="15902" width="7.28515625" style="379" customWidth="1"/>
    <col min="15903" max="15903" width="1.85546875" style="379" customWidth="1"/>
    <col min="15904" max="16124" width="11.42578125" style="379"/>
    <col min="16125" max="16125" width="18.5703125" style="379" customWidth="1"/>
    <col min="16126" max="16126" width="6.7109375" style="379" customWidth="1"/>
    <col min="16127" max="16127" width="1.85546875" style="379" customWidth="1"/>
    <col min="16128" max="16128" width="6.140625" style="379" customWidth="1"/>
    <col min="16129" max="16129" width="1.85546875" style="379" customWidth="1"/>
    <col min="16130" max="16130" width="6.7109375" style="379" customWidth="1"/>
    <col min="16131" max="16131" width="1.85546875" style="379" customWidth="1"/>
    <col min="16132" max="16132" width="6.7109375" style="379" customWidth="1"/>
    <col min="16133" max="16133" width="1.85546875" style="379" customWidth="1"/>
    <col min="16134" max="16134" width="6.7109375" style="379" customWidth="1"/>
    <col min="16135" max="16135" width="1.85546875" style="379" customWidth="1"/>
    <col min="16136" max="16136" width="5.85546875" style="379" customWidth="1"/>
    <col min="16137" max="16137" width="1.85546875" style="379" customWidth="1"/>
    <col min="16138" max="16138" width="6.7109375" style="379" customWidth="1"/>
    <col min="16139" max="16139" width="1.85546875" style="379" customWidth="1"/>
    <col min="16140" max="16140" width="6.7109375" style="379" customWidth="1"/>
    <col min="16141" max="16141" width="1.85546875" style="379" customWidth="1"/>
    <col min="16142" max="16142" width="6.7109375" style="379" customWidth="1"/>
    <col min="16143" max="16143" width="1.85546875" style="379" customWidth="1"/>
    <col min="16144" max="16144" width="6" style="379" customWidth="1"/>
    <col min="16145" max="16145" width="1.85546875" style="379" customWidth="1"/>
    <col min="16146" max="16146" width="6.7109375" style="379" customWidth="1"/>
    <col min="16147" max="16147" width="1.85546875" style="379" customWidth="1"/>
    <col min="16148" max="16148" width="6.7109375" style="379" customWidth="1"/>
    <col min="16149" max="16149" width="1.85546875" style="379" customWidth="1"/>
    <col min="16150" max="16150" width="6.7109375" style="379" customWidth="1"/>
    <col min="16151" max="16151" width="1.85546875" style="379" customWidth="1"/>
    <col min="16152" max="16152" width="6.7109375" style="379" customWidth="1"/>
    <col min="16153" max="16153" width="1.85546875" style="379" customWidth="1"/>
    <col min="16154" max="16154" width="6.7109375" style="379" customWidth="1"/>
    <col min="16155" max="16155" width="1.85546875" style="379" customWidth="1"/>
    <col min="16156" max="16156" width="6.7109375" style="379" customWidth="1"/>
    <col min="16157" max="16157" width="1.85546875" style="379" customWidth="1"/>
    <col min="16158" max="16158" width="7.28515625" style="379" customWidth="1"/>
    <col min="16159" max="16159" width="1.85546875" style="379" customWidth="1"/>
    <col min="16160" max="16384" width="11.42578125" style="379"/>
  </cols>
  <sheetData>
    <row r="1" spans="1:60" ht="18" customHeight="1" x14ac:dyDescent="0.2">
      <c r="A1" s="364" t="s">
        <v>354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9"/>
      <c r="AC1" s="360"/>
      <c r="AD1" s="360"/>
      <c r="AE1" s="361" t="s">
        <v>322</v>
      </c>
      <c r="AF1" s="378"/>
      <c r="AG1" s="378"/>
      <c r="AH1" s="378"/>
      <c r="AI1" s="378"/>
      <c r="AJ1" s="378"/>
      <c r="AK1" s="378"/>
      <c r="AL1" s="378"/>
      <c r="AM1" s="378"/>
      <c r="AN1" s="378"/>
      <c r="AO1" s="378"/>
      <c r="AP1" s="378"/>
      <c r="AQ1" s="378"/>
      <c r="AR1" s="378"/>
      <c r="AS1" s="378"/>
      <c r="AT1" s="378"/>
      <c r="AU1" s="378"/>
      <c r="AV1" s="378"/>
      <c r="AW1" s="378"/>
      <c r="AX1" s="378"/>
      <c r="AY1" s="378"/>
      <c r="AZ1" s="378"/>
      <c r="BA1" s="378"/>
      <c r="BB1" s="378"/>
      <c r="BC1" s="378"/>
      <c r="BD1" s="378"/>
      <c r="BE1" s="378"/>
      <c r="BF1" s="378"/>
      <c r="BG1" s="378"/>
      <c r="BH1" s="378"/>
    </row>
    <row r="2" spans="1:60" ht="18" customHeight="1" x14ac:dyDescent="0.25">
      <c r="A2" s="364">
        <v>2015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80"/>
      <c r="AG2" s="380"/>
      <c r="AH2" s="380"/>
      <c r="AI2" s="380"/>
      <c r="AJ2" s="380"/>
      <c r="AK2" s="380"/>
      <c r="AL2" s="380"/>
      <c r="AM2" s="380"/>
      <c r="AN2" s="380"/>
      <c r="AO2" s="380"/>
      <c r="AP2" s="380"/>
      <c r="AQ2" s="380"/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F2" s="380"/>
      <c r="BG2" s="380"/>
      <c r="BH2" s="380"/>
    </row>
    <row r="3" spans="1:60" ht="18" customHeight="1" x14ac:dyDescent="0.25">
      <c r="A3" s="381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380"/>
      <c r="AQ3" s="380"/>
      <c r="AR3" s="380"/>
      <c r="AS3" s="380"/>
      <c r="AT3" s="380"/>
      <c r="AU3" s="380"/>
      <c r="AV3" s="380"/>
      <c r="AW3" s="380"/>
      <c r="AX3" s="380"/>
      <c r="AY3" s="380"/>
      <c r="AZ3" s="380"/>
      <c r="BA3" s="380"/>
      <c r="BB3" s="380"/>
      <c r="BC3" s="380"/>
      <c r="BD3" s="380"/>
      <c r="BE3" s="380"/>
      <c r="BF3" s="380"/>
      <c r="BG3" s="380"/>
      <c r="BH3" s="380"/>
    </row>
    <row r="4" spans="1:60" ht="18" customHeight="1" x14ac:dyDescent="0.2">
      <c r="A4" s="569" t="s">
        <v>9</v>
      </c>
      <c r="B4" s="571" t="s">
        <v>243</v>
      </c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382"/>
      <c r="AG4" s="382"/>
      <c r="AH4" s="382"/>
      <c r="AI4" s="382"/>
      <c r="AJ4" s="382"/>
      <c r="AK4" s="382"/>
      <c r="AL4" s="382"/>
      <c r="AM4" s="382"/>
      <c r="AN4" s="382"/>
      <c r="AO4" s="382"/>
      <c r="AP4" s="382"/>
      <c r="AQ4" s="382"/>
      <c r="AR4" s="382"/>
      <c r="AS4" s="382"/>
      <c r="AT4" s="382"/>
      <c r="AU4" s="382"/>
      <c r="AV4" s="382"/>
      <c r="AW4" s="382"/>
      <c r="AX4" s="382"/>
      <c r="AY4" s="382"/>
      <c r="AZ4" s="382"/>
      <c r="BA4" s="382"/>
      <c r="BB4" s="382"/>
      <c r="BC4" s="382"/>
      <c r="BD4" s="382"/>
      <c r="BE4" s="382"/>
      <c r="BF4" s="382"/>
      <c r="BG4" s="382"/>
      <c r="BH4" s="382"/>
    </row>
    <row r="5" spans="1:60" ht="111" customHeight="1" x14ac:dyDescent="0.2">
      <c r="A5" s="570"/>
      <c r="B5" s="366" t="s">
        <v>259</v>
      </c>
      <c r="C5" s="366"/>
      <c r="D5" s="367" t="s">
        <v>260</v>
      </c>
      <c r="E5" s="367"/>
      <c r="F5" s="367" t="s">
        <v>261</v>
      </c>
      <c r="G5" s="367"/>
      <c r="H5" s="367" t="s">
        <v>262</v>
      </c>
      <c r="I5" s="367"/>
      <c r="J5" s="367" t="s">
        <v>263</v>
      </c>
      <c r="K5" s="367"/>
      <c r="L5" s="367" t="s">
        <v>264</v>
      </c>
      <c r="M5" s="367"/>
      <c r="N5" s="367" t="s">
        <v>265</v>
      </c>
      <c r="O5" s="367"/>
      <c r="P5" s="367" t="s">
        <v>266</v>
      </c>
      <c r="Q5" s="367"/>
      <c r="R5" s="367" t="s">
        <v>267</v>
      </c>
      <c r="S5" s="367"/>
      <c r="T5" s="367" t="s">
        <v>268</v>
      </c>
      <c r="U5" s="367"/>
      <c r="V5" s="367" t="s">
        <v>269</v>
      </c>
      <c r="W5" s="367"/>
      <c r="X5" s="366" t="s">
        <v>270</v>
      </c>
      <c r="Y5" s="366"/>
      <c r="Z5" s="367" t="s">
        <v>271</v>
      </c>
      <c r="AA5" s="367"/>
      <c r="AB5" s="366" t="s">
        <v>272</v>
      </c>
      <c r="AC5" s="366"/>
      <c r="AD5" s="367" t="s">
        <v>273</v>
      </c>
      <c r="AE5" s="367"/>
    </row>
    <row r="6" spans="1:60" ht="18" customHeight="1" x14ac:dyDescent="0.2">
      <c r="A6" s="383" t="s">
        <v>2</v>
      </c>
      <c r="B6" s="384">
        <f>SUM(B8:B40)</f>
        <v>124</v>
      </c>
      <c r="C6" s="384"/>
      <c r="D6" s="384">
        <f>SUM(D8:D40)</f>
        <v>365</v>
      </c>
      <c r="E6" s="384"/>
      <c r="F6" s="384">
        <f>SUM(F8:F40)</f>
        <v>2475</v>
      </c>
      <c r="G6" s="384"/>
      <c r="H6" s="384">
        <f>SUM(H8:H40)</f>
        <v>2288</v>
      </c>
      <c r="I6" s="384"/>
      <c r="J6" s="384">
        <f>SUM(J8:J40)</f>
        <v>6</v>
      </c>
      <c r="K6" s="384"/>
      <c r="L6" s="384">
        <f>SUM(L8:L40)</f>
        <v>38</v>
      </c>
      <c r="M6" s="384"/>
      <c r="N6" s="384">
        <f>SUM(N8:N40)</f>
        <v>2076</v>
      </c>
      <c r="O6" s="384"/>
      <c r="P6" s="384">
        <f>SUM(P8:P40)</f>
        <v>1362</v>
      </c>
      <c r="Q6" s="384"/>
      <c r="R6" s="384">
        <f>SUM(R8:R40)</f>
        <v>1760</v>
      </c>
      <c r="S6" s="384"/>
      <c r="T6" s="384">
        <f>SUM(T8:T40)</f>
        <v>800</v>
      </c>
      <c r="U6" s="384"/>
      <c r="V6" s="384">
        <f>SUM(V8:V40)</f>
        <v>9515</v>
      </c>
      <c r="W6" s="384"/>
      <c r="X6" s="384">
        <f>SUM(X8:X40)</f>
        <v>417</v>
      </c>
      <c r="Y6" s="384"/>
      <c r="Z6" s="384">
        <f>SUM(Z8:Z40)</f>
        <v>4034</v>
      </c>
      <c r="AA6" s="384"/>
      <c r="AB6" s="384">
        <f>SUM(AB8:AB40)</f>
        <v>7412</v>
      </c>
      <c r="AC6" s="384"/>
      <c r="AD6" s="385">
        <f>SUM(AD8:AD40)</f>
        <v>49247</v>
      </c>
      <c r="AE6" s="384"/>
    </row>
    <row r="7" spans="1:60" ht="12.95" hidden="1" customHeight="1" x14ac:dyDescent="0.25">
      <c r="A7" s="371" t="s">
        <v>178</v>
      </c>
      <c r="B7" s="372" t="s">
        <v>179</v>
      </c>
      <c r="C7" s="372" t="s">
        <v>180</v>
      </c>
      <c r="D7" s="372" t="s">
        <v>181</v>
      </c>
      <c r="E7" s="372" t="s">
        <v>182</v>
      </c>
      <c r="F7" s="372" t="s">
        <v>183</v>
      </c>
      <c r="G7" s="372" t="s">
        <v>184</v>
      </c>
      <c r="H7" s="372" t="s">
        <v>185</v>
      </c>
      <c r="I7" s="372" t="s">
        <v>186</v>
      </c>
      <c r="J7" s="372" t="s">
        <v>187</v>
      </c>
      <c r="K7" s="372" t="s">
        <v>195</v>
      </c>
      <c r="L7" s="372" t="s">
        <v>200</v>
      </c>
      <c r="M7" s="372" t="s">
        <v>201</v>
      </c>
      <c r="N7" s="372" t="s">
        <v>202</v>
      </c>
      <c r="O7" s="372" t="s">
        <v>203</v>
      </c>
      <c r="P7" s="372" t="s">
        <v>204</v>
      </c>
      <c r="Q7" s="372" t="s">
        <v>205</v>
      </c>
      <c r="R7" s="372" t="s">
        <v>206</v>
      </c>
      <c r="S7" s="372" t="s">
        <v>207</v>
      </c>
      <c r="T7" s="372" t="s">
        <v>208</v>
      </c>
      <c r="U7" s="372" t="s">
        <v>209</v>
      </c>
      <c r="V7" s="372" t="s">
        <v>210</v>
      </c>
      <c r="W7" s="372" t="s">
        <v>211</v>
      </c>
      <c r="X7" s="372" t="s">
        <v>212</v>
      </c>
      <c r="Y7" s="372" t="s">
        <v>213</v>
      </c>
      <c r="Z7" s="372" t="s">
        <v>256</v>
      </c>
      <c r="AA7" s="372" t="s">
        <v>257</v>
      </c>
      <c r="AB7" s="372" t="s">
        <v>274</v>
      </c>
      <c r="AC7" s="386" t="s">
        <v>275</v>
      </c>
      <c r="AD7" s="372" t="s">
        <v>276</v>
      </c>
      <c r="AE7" s="386" t="s">
        <v>277</v>
      </c>
    </row>
    <row r="8" spans="1:60" ht="15" customHeight="1" x14ac:dyDescent="0.25">
      <c r="A8" s="371" t="s">
        <v>95</v>
      </c>
      <c r="B8" s="480">
        <v>1</v>
      </c>
      <c r="C8" s="480"/>
      <c r="D8" s="480">
        <v>2</v>
      </c>
      <c r="E8" s="480"/>
      <c r="F8" s="480">
        <v>5</v>
      </c>
      <c r="G8" s="480"/>
      <c r="H8" s="480">
        <v>0</v>
      </c>
      <c r="I8" s="480"/>
      <c r="J8" s="480">
        <v>0</v>
      </c>
      <c r="K8" s="480"/>
      <c r="L8" s="480">
        <v>0</v>
      </c>
      <c r="M8" s="480"/>
      <c r="N8" s="480">
        <v>1</v>
      </c>
      <c r="O8" s="480"/>
      <c r="P8" s="480">
        <v>1</v>
      </c>
      <c r="Q8" s="480"/>
      <c r="R8" s="480">
        <v>1</v>
      </c>
      <c r="S8" s="480"/>
      <c r="T8" s="480">
        <v>1</v>
      </c>
      <c r="U8" s="480"/>
      <c r="V8" s="480">
        <v>18</v>
      </c>
      <c r="W8" s="480"/>
      <c r="X8" s="480">
        <v>1</v>
      </c>
      <c r="Y8" s="480"/>
      <c r="Z8" s="480">
        <v>10</v>
      </c>
      <c r="AA8" s="480"/>
      <c r="AB8" s="480">
        <v>33</v>
      </c>
      <c r="AC8" s="486"/>
      <c r="AD8" s="480">
        <v>117</v>
      </c>
      <c r="AE8" s="487"/>
    </row>
    <row r="9" spans="1:60" ht="15" customHeight="1" x14ac:dyDescent="0.25">
      <c r="A9" s="374" t="s">
        <v>100</v>
      </c>
      <c r="B9" s="480">
        <v>1</v>
      </c>
      <c r="C9" s="480"/>
      <c r="D9" s="480">
        <v>1</v>
      </c>
      <c r="E9" s="480"/>
      <c r="F9" s="480">
        <v>31</v>
      </c>
      <c r="G9" s="480"/>
      <c r="H9" s="480">
        <v>5</v>
      </c>
      <c r="I9" s="480"/>
      <c r="J9" s="480">
        <v>0</v>
      </c>
      <c r="K9" s="480"/>
      <c r="L9" s="480">
        <v>0</v>
      </c>
      <c r="M9" s="480"/>
      <c r="N9" s="480">
        <v>1</v>
      </c>
      <c r="O9" s="480"/>
      <c r="P9" s="480">
        <v>0</v>
      </c>
      <c r="Q9" s="480"/>
      <c r="R9" s="480">
        <v>2</v>
      </c>
      <c r="S9" s="480"/>
      <c r="T9" s="480">
        <v>1</v>
      </c>
      <c r="U9" s="480"/>
      <c r="V9" s="480">
        <v>64</v>
      </c>
      <c r="W9" s="480"/>
      <c r="X9" s="480">
        <v>1</v>
      </c>
      <c r="Y9" s="480"/>
      <c r="Z9" s="480">
        <v>16</v>
      </c>
      <c r="AA9" s="480"/>
      <c r="AB9" s="480">
        <v>23</v>
      </c>
      <c r="AC9" s="488"/>
      <c r="AD9" s="480">
        <v>267</v>
      </c>
      <c r="AE9" s="489"/>
    </row>
    <row r="10" spans="1:60" ht="15" customHeight="1" x14ac:dyDescent="0.25">
      <c r="A10" s="374" t="s">
        <v>15</v>
      </c>
      <c r="B10" s="480">
        <v>1</v>
      </c>
      <c r="C10" s="480"/>
      <c r="D10" s="480">
        <v>3</v>
      </c>
      <c r="E10" s="480"/>
      <c r="F10" s="480">
        <v>19</v>
      </c>
      <c r="G10" s="480"/>
      <c r="H10" s="480">
        <v>12</v>
      </c>
      <c r="I10" s="480"/>
      <c r="J10" s="480">
        <v>0</v>
      </c>
      <c r="K10" s="480"/>
      <c r="L10" s="480">
        <v>0</v>
      </c>
      <c r="M10" s="480"/>
      <c r="N10" s="480">
        <v>2</v>
      </c>
      <c r="O10" s="480"/>
      <c r="P10" s="480"/>
      <c r="Q10" s="480"/>
      <c r="R10" s="480">
        <v>2</v>
      </c>
      <c r="S10" s="480"/>
      <c r="T10" s="480">
        <v>4</v>
      </c>
      <c r="U10" s="480"/>
      <c r="V10" s="480">
        <v>84</v>
      </c>
      <c r="W10" s="480"/>
      <c r="X10" s="480">
        <v>5</v>
      </c>
      <c r="Y10" s="480"/>
      <c r="Z10" s="480">
        <v>36</v>
      </c>
      <c r="AA10" s="480"/>
      <c r="AB10" s="480">
        <v>58</v>
      </c>
      <c r="AC10" s="488"/>
      <c r="AD10" s="480">
        <v>414</v>
      </c>
      <c r="AE10" s="489"/>
    </row>
    <row r="11" spans="1:60" ht="15" customHeight="1" x14ac:dyDescent="0.25">
      <c r="A11" s="374" t="s">
        <v>44</v>
      </c>
      <c r="B11" s="480">
        <v>2</v>
      </c>
      <c r="C11" s="480"/>
      <c r="D11" s="480">
        <v>19</v>
      </c>
      <c r="E11" s="480"/>
      <c r="F11" s="480">
        <v>33</v>
      </c>
      <c r="G11" s="480"/>
      <c r="H11" s="480">
        <v>23</v>
      </c>
      <c r="I11" s="480"/>
      <c r="J11" s="480">
        <v>0</v>
      </c>
      <c r="K11" s="480"/>
      <c r="L11" s="480">
        <v>0</v>
      </c>
      <c r="M11" s="480"/>
      <c r="N11" s="480">
        <v>2</v>
      </c>
      <c r="O11" s="480"/>
      <c r="P11" s="480">
        <v>6</v>
      </c>
      <c r="Q11" s="480"/>
      <c r="R11" s="480">
        <v>2</v>
      </c>
      <c r="S11" s="480"/>
      <c r="T11" s="480">
        <v>6</v>
      </c>
      <c r="U11" s="480"/>
      <c r="V11" s="480">
        <v>104</v>
      </c>
      <c r="W11" s="480"/>
      <c r="X11" s="480">
        <v>11</v>
      </c>
      <c r="Y11" s="480"/>
      <c r="Z11" s="480">
        <v>105</v>
      </c>
      <c r="AA11" s="480"/>
      <c r="AB11" s="480">
        <v>102</v>
      </c>
      <c r="AC11" s="488"/>
      <c r="AD11" s="480">
        <v>712</v>
      </c>
      <c r="AE11" s="489"/>
    </row>
    <row r="12" spans="1:60" ht="15" customHeight="1" x14ac:dyDescent="0.25">
      <c r="A12" s="374" t="s">
        <v>109</v>
      </c>
      <c r="B12" s="480">
        <v>1</v>
      </c>
      <c r="C12" s="480"/>
      <c r="D12" s="480">
        <v>1</v>
      </c>
      <c r="E12" s="480"/>
      <c r="F12" s="480">
        <v>4</v>
      </c>
      <c r="G12" s="480"/>
      <c r="H12" s="480">
        <v>0</v>
      </c>
      <c r="I12" s="480"/>
      <c r="J12" s="480">
        <v>0</v>
      </c>
      <c r="K12" s="480"/>
      <c r="L12" s="480">
        <v>0</v>
      </c>
      <c r="M12" s="480"/>
      <c r="N12" s="480">
        <v>0</v>
      </c>
      <c r="O12" s="480"/>
      <c r="P12" s="480">
        <v>1</v>
      </c>
      <c r="Q12" s="480"/>
      <c r="R12" s="480">
        <v>0</v>
      </c>
      <c r="S12" s="480"/>
      <c r="T12" s="480">
        <v>1</v>
      </c>
      <c r="U12" s="480"/>
      <c r="V12" s="480">
        <v>16</v>
      </c>
      <c r="W12" s="480"/>
      <c r="X12" s="480">
        <v>2</v>
      </c>
      <c r="Y12" s="480"/>
      <c r="Z12" s="480">
        <v>12</v>
      </c>
      <c r="AA12" s="480"/>
      <c r="AB12" s="480">
        <v>19</v>
      </c>
      <c r="AC12" s="488"/>
      <c r="AD12" s="480">
        <v>86</v>
      </c>
      <c r="AE12" s="489"/>
    </row>
    <row r="13" spans="1:60" ht="15" customHeight="1" x14ac:dyDescent="0.25">
      <c r="A13" s="374" t="s">
        <v>48</v>
      </c>
      <c r="B13" s="480">
        <v>25</v>
      </c>
      <c r="C13" s="480"/>
      <c r="D13" s="480">
        <v>95</v>
      </c>
      <c r="E13" s="480"/>
      <c r="F13" s="480">
        <v>198</v>
      </c>
      <c r="G13" s="480"/>
      <c r="H13" s="480">
        <v>182</v>
      </c>
      <c r="I13" s="480"/>
      <c r="J13" s="480">
        <v>0</v>
      </c>
      <c r="K13" s="480"/>
      <c r="L13" s="480">
        <v>7</v>
      </c>
      <c r="M13" s="480"/>
      <c r="N13" s="480">
        <v>119</v>
      </c>
      <c r="O13" s="480"/>
      <c r="P13" s="480">
        <v>59</v>
      </c>
      <c r="Q13" s="480"/>
      <c r="R13" s="480">
        <v>129</v>
      </c>
      <c r="S13" s="480"/>
      <c r="T13" s="480">
        <v>80</v>
      </c>
      <c r="U13" s="480"/>
      <c r="V13" s="480">
        <v>1390</v>
      </c>
      <c r="W13" s="480"/>
      <c r="X13" s="480">
        <v>73</v>
      </c>
      <c r="Y13" s="480"/>
      <c r="Z13" s="480">
        <v>496</v>
      </c>
      <c r="AA13" s="480"/>
      <c r="AB13" s="480">
        <v>1076</v>
      </c>
      <c r="AC13" s="488"/>
      <c r="AD13" s="480">
        <v>6173</v>
      </c>
      <c r="AE13" s="489"/>
    </row>
    <row r="14" spans="1:60" ht="15" customHeight="1" x14ac:dyDescent="0.25">
      <c r="A14" s="374" t="s">
        <v>39</v>
      </c>
      <c r="B14" s="480">
        <v>46</v>
      </c>
      <c r="C14" s="480"/>
      <c r="D14" s="480">
        <v>135</v>
      </c>
      <c r="E14" s="480"/>
      <c r="F14" s="480">
        <v>987</v>
      </c>
      <c r="G14" s="480"/>
      <c r="H14" s="480">
        <v>1367</v>
      </c>
      <c r="I14" s="480"/>
      <c r="J14" s="480">
        <v>3</v>
      </c>
      <c r="K14" s="480"/>
      <c r="L14" s="480">
        <v>14</v>
      </c>
      <c r="M14" s="480"/>
      <c r="N14" s="480">
        <v>1383</v>
      </c>
      <c r="O14" s="480"/>
      <c r="P14" s="480">
        <v>936</v>
      </c>
      <c r="Q14" s="480"/>
      <c r="R14" s="480">
        <v>924</v>
      </c>
      <c r="S14" s="480"/>
      <c r="T14" s="480">
        <v>451</v>
      </c>
      <c r="U14" s="480"/>
      <c r="V14" s="480">
        <v>4304</v>
      </c>
      <c r="W14" s="480"/>
      <c r="X14" s="480">
        <v>130</v>
      </c>
      <c r="Y14" s="480"/>
      <c r="Z14" s="480">
        <v>1367</v>
      </c>
      <c r="AA14" s="480"/>
      <c r="AB14" s="480">
        <v>2632</v>
      </c>
      <c r="AC14" s="488"/>
      <c r="AD14" s="480">
        <v>21214</v>
      </c>
      <c r="AE14" s="489"/>
    </row>
    <row r="15" spans="1:60" ht="15" customHeight="1" x14ac:dyDescent="0.25">
      <c r="A15" s="374" t="s">
        <v>49</v>
      </c>
      <c r="B15" s="480">
        <v>1</v>
      </c>
      <c r="C15" s="480"/>
      <c r="D15" s="480">
        <v>3</v>
      </c>
      <c r="E15" s="480"/>
      <c r="F15" s="480">
        <v>128</v>
      </c>
      <c r="G15" s="480"/>
      <c r="H15" s="480">
        <v>79</v>
      </c>
      <c r="I15" s="480"/>
      <c r="J15" s="480">
        <v>0</v>
      </c>
      <c r="K15" s="480"/>
      <c r="L15" s="480">
        <v>1</v>
      </c>
      <c r="M15" s="480"/>
      <c r="N15" s="480">
        <v>71</v>
      </c>
      <c r="O15" s="480"/>
      <c r="P15" s="480">
        <v>27</v>
      </c>
      <c r="Q15" s="480"/>
      <c r="R15" s="480">
        <v>61</v>
      </c>
      <c r="S15" s="480"/>
      <c r="T15" s="480">
        <v>10</v>
      </c>
      <c r="U15" s="480"/>
      <c r="V15" s="480">
        <v>300</v>
      </c>
      <c r="W15" s="480"/>
      <c r="X15" s="480">
        <v>18</v>
      </c>
      <c r="Y15" s="480"/>
      <c r="Z15" s="480">
        <v>193</v>
      </c>
      <c r="AA15" s="480"/>
      <c r="AB15" s="480">
        <v>259</v>
      </c>
      <c r="AC15" s="488"/>
      <c r="AD15" s="480">
        <v>1688</v>
      </c>
      <c r="AE15" s="489"/>
    </row>
    <row r="16" spans="1:60" ht="15" customHeight="1" x14ac:dyDescent="0.25">
      <c r="A16" s="374" t="s">
        <v>50</v>
      </c>
      <c r="B16" s="480">
        <v>0</v>
      </c>
      <c r="C16" s="480"/>
      <c r="D16" s="480">
        <v>0</v>
      </c>
      <c r="E16" s="480"/>
      <c r="F16" s="480">
        <v>29</v>
      </c>
      <c r="G16" s="480"/>
      <c r="H16" s="480">
        <v>2</v>
      </c>
      <c r="I16" s="480"/>
      <c r="J16" s="480">
        <v>0</v>
      </c>
      <c r="K16" s="480"/>
      <c r="L16" s="480">
        <v>0</v>
      </c>
      <c r="M16" s="480"/>
      <c r="N16" s="480">
        <v>6</v>
      </c>
      <c r="O16" s="480"/>
      <c r="P16" s="480">
        <v>5</v>
      </c>
      <c r="Q16" s="480"/>
      <c r="R16" s="480">
        <v>3</v>
      </c>
      <c r="S16" s="480"/>
      <c r="T16" s="480">
        <v>5</v>
      </c>
      <c r="U16" s="480"/>
      <c r="V16" s="480">
        <v>85</v>
      </c>
      <c r="W16" s="480"/>
      <c r="X16" s="480">
        <v>5</v>
      </c>
      <c r="Y16" s="480"/>
      <c r="Z16" s="480">
        <v>25</v>
      </c>
      <c r="AA16" s="480"/>
      <c r="AB16" s="480">
        <v>47</v>
      </c>
      <c r="AC16" s="488"/>
      <c r="AD16" s="480">
        <v>365</v>
      </c>
      <c r="AE16" s="489"/>
    </row>
    <row r="17" spans="1:31" ht="15" customHeight="1" x14ac:dyDescent="0.25">
      <c r="A17" s="374" t="s">
        <v>110</v>
      </c>
      <c r="B17" s="480">
        <v>1</v>
      </c>
      <c r="C17" s="480"/>
      <c r="D17" s="480">
        <v>3</v>
      </c>
      <c r="E17" s="480"/>
      <c r="F17" s="480">
        <v>5</v>
      </c>
      <c r="G17" s="480"/>
      <c r="H17" s="480">
        <v>7</v>
      </c>
      <c r="I17" s="480"/>
      <c r="J17" s="480">
        <v>1</v>
      </c>
      <c r="K17" s="480"/>
      <c r="L17" s="480">
        <v>0</v>
      </c>
      <c r="M17" s="480"/>
      <c r="N17" s="480">
        <v>1</v>
      </c>
      <c r="O17" s="480"/>
      <c r="P17" s="480">
        <v>2</v>
      </c>
      <c r="Q17" s="480"/>
      <c r="R17" s="480">
        <v>2</v>
      </c>
      <c r="S17" s="480"/>
      <c r="T17" s="480">
        <v>3</v>
      </c>
      <c r="U17" s="480"/>
      <c r="V17" s="480">
        <v>42</v>
      </c>
      <c r="W17" s="480"/>
      <c r="X17" s="480">
        <v>1</v>
      </c>
      <c r="Y17" s="480"/>
      <c r="Z17" s="480">
        <v>12</v>
      </c>
      <c r="AA17" s="480"/>
      <c r="AB17" s="480">
        <v>35</v>
      </c>
      <c r="AC17" s="488"/>
      <c r="AD17" s="480">
        <v>228</v>
      </c>
      <c r="AE17" s="489"/>
    </row>
    <row r="18" spans="1:31" ht="15" customHeight="1" x14ac:dyDescent="0.25">
      <c r="A18" s="374" t="s">
        <v>52</v>
      </c>
      <c r="B18" s="480">
        <v>8</v>
      </c>
      <c r="C18" s="480"/>
      <c r="D18" s="480">
        <v>8</v>
      </c>
      <c r="E18" s="480"/>
      <c r="F18" s="480">
        <v>206</v>
      </c>
      <c r="G18" s="480"/>
      <c r="H18" s="480">
        <v>287</v>
      </c>
      <c r="I18" s="480"/>
      <c r="J18" s="480">
        <v>1</v>
      </c>
      <c r="K18" s="480"/>
      <c r="L18" s="480">
        <v>5</v>
      </c>
      <c r="M18" s="480"/>
      <c r="N18" s="480">
        <v>261</v>
      </c>
      <c r="O18" s="480"/>
      <c r="P18" s="480">
        <v>136</v>
      </c>
      <c r="Q18" s="480"/>
      <c r="R18" s="480">
        <v>356</v>
      </c>
      <c r="S18" s="480"/>
      <c r="T18" s="480">
        <v>76</v>
      </c>
      <c r="U18" s="480"/>
      <c r="V18" s="480">
        <v>904</v>
      </c>
      <c r="W18" s="480"/>
      <c r="X18" s="480">
        <v>24</v>
      </c>
      <c r="Y18" s="480"/>
      <c r="Z18" s="480">
        <v>434</v>
      </c>
      <c r="AA18" s="480"/>
      <c r="AB18" s="480">
        <v>421</v>
      </c>
      <c r="AC18" s="488"/>
      <c r="AD18" s="480">
        <v>4430</v>
      </c>
      <c r="AE18" s="489"/>
    </row>
    <row r="19" spans="1:31" ht="15" customHeight="1" x14ac:dyDescent="0.25">
      <c r="A19" s="374" t="s">
        <v>53</v>
      </c>
      <c r="B19" s="480">
        <v>4</v>
      </c>
      <c r="C19" s="480"/>
      <c r="D19" s="480">
        <v>10</v>
      </c>
      <c r="E19" s="480"/>
      <c r="F19" s="480">
        <v>48</v>
      </c>
      <c r="G19" s="480"/>
      <c r="H19" s="480">
        <v>38</v>
      </c>
      <c r="I19" s="480"/>
      <c r="J19" s="480">
        <v>0</v>
      </c>
      <c r="K19" s="480"/>
      <c r="L19" s="480">
        <v>2</v>
      </c>
      <c r="M19" s="480"/>
      <c r="N19" s="480">
        <v>11</v>
      </c>
      <c r="O19" s="480"/>
      <c r="P19" s="480">
        <v>18</v>
      </c>
      <c r="Q19" s="480"/>
      <c r="R19" s="480">
        <v>2</v>
      </c>
      <c r="S19" s="480"/>
      <c r="T19" s="480">
        <v>15</v>
      </c>
      <c r="U19" s="480"/>
      <c r="V19" s="480">
        <v>217</v>
      </c>
      <c r="W19" s="480"/>
      <c r="X19" s="480">
        <v>21</v>
      </c>
      <c r="Y19" s="480"/>
      <c r="Z19" s="480">
        <v>162</v>
      </c>
      <c r="AA19" s="480"/>
      <c r="AB19" s="480">
        <v>759</v>
      </c>
      <c r="AC19" s="488"/>
      <c r="AD19" s="480">
        <v>1858</v>
      </c>
      <c r="AE19" s="489"/>
    </row>
    <row r="20" spans="1:31" ht="15" customHeight="1" x14ac:dyDescent="0.25">
      <c r="A20" s="374" t="s">
        <v>54</v>
      </c>
      <c r="B20" s="480">
        <v>2</v>
      </c>
      <c r="C20" s="480"/>
      <c r="D20" s="480">
        <v>0</v>
      </c>
      <c r="E20" s="480"/>
      <c r="F20" s="480">
        <v>17</v>
      </c>
      <c r="G20" s="480"/>
      <c r="H20" s="480">
        <v>8</v>
      </c>
      <c r="I20" s="480"/>
      <c r="J20" s="480">
        <v>0</v>
      </c>
      <c r="K20" s="480"/>
      <c r="L20" s="480">
        <v>0</v>
      </c>
      <c r="M20" s="480"/>
      <c r="N20" s="480">
        <v>3</v>
      </c>
      <c r="O20" s="480"/>
      <c r="P20" s="480">
        <v>2</v>
      </c>
      <c r="Q20" s="480"/>
      <c r="R20" s="480">
        <v>1</v>
      </c>
      <c r="S20" s="480"/>
      <c r="T20" s="480">
        <v>2</v>
      </c>
      <c r="U20" s="480"/>
      <c r="V20" s="480">
        <v>64</v>
      </c>
      <c r="W20" s="480"/>
      <c r="X20" s="480">
        <v>4</v>
      </c>
      <c r="Y20" s="480"/>
      <c r="Z20" s="480">
        <v>14</v>
      </c>
      <c r="AA20" s="480"/>
      <c r="AB20" s="480">
        <v>165</v>
      </c>
      <c r="AC20" s="488"/>
      <c r="AD20" s="480">
        <v>454</v>
      </c>
      <c r="AE20" s="489"/>
    </row>
    <row r="21" spans="1:31" ht="15" customHeight="1" x14ac:dyDescent="0.25">
      <c r="A21" s="374" t="s">
        <v>55</v>
      </c>
      <c r="B21" s="480">
        <v>0</v>
      </c>
      <c r="C21" s="480"/>
      <c r="D21" s="480">
        <v>1</v>
      </c>
      <c r="E21" s="480"/>
      <c r="F21" s="480">
        <v>6</v>
      </c>
      <c r="G21" s="480"/>
      <c r="H21" s="480">
        <v>0</v>
      </c>
      <c r="I21" s="480"/>
      <c r="J21" s="480">
        <v>0</v>
      </c>
      <c r="K21" s="480"/>
      <c r="L21" s="480">
        <v>0</v>
      </c>
      <c r="M21" s="480"/>
      <c r="N21" s="480">
        <v>3</v>
      </c>
      <c r="O21" s="480"/>
      <c r="P21" s="480">
        <v>1</v>
      </c>
      <c r="Q21" s="480"/>
      <c r="R21" s="480">
        <v>1</v>
      </c>
      <c r="S21" s="480"/>
      <c r="T21" s="480">
        <v>0</v>
      </c>
      <c r="U21" s="480"/>
      <c r="V21" s="480">
        <v>15</v>
      </c>
      <c r="W21" s="480"/>
      <c r="X21" s="480">
        <v>3</v>
      </c>
      <c r="Y21" s="480"/>
      <c r="Z21" s="480">
        <v>4</v>
      </c>
      <c r="AA21" s="480"/>
      <c r="AB21" s="480">
        <v>22</v>
      </c>
      <c r="AC21" s="488"/>
      <c r="AD21" s="480">
        <v>106</v>
      </c>
      <c r="AE21" s="489"/>
    </row>
    <row r="22" spans="1:31" ht="15" customHeight="1" x14ac:dyDescent="0.25">
      <c r="A22" s="374" t="s">
        <v>74</v>
      </c>
      <c r="B22" s="480">
        <v>1</v>
      </c>
      <c r="C22" s="480"/>
      <c r="D22" s="480">
        <v>2</v>
      </c>
      <c r="E22" s="480"/>
      <c r="F22" s="480">
        <v>17</v>
      </c>
      <c r="G22" s="480"/>
      <c r="H22" s="480">
        <v>1</v>
      </c>
      <c r="I22" s="480"/>
      <c r="J22" s="480">
        <v>0</v>
      </c>
      <c r="K22" s="480"/>
      <c r="L22" s="480">
        <v>0</v>
      </c>
      <c r="M22" s="480"/>
      <c r="N22" s="480">
        <v>1</v>
      </c>
      <c r="O22" s="480"/>
      <c r="P22" s="480">
        <v>3</v>
      </c>
      <c r="Q22" s="480"/>
      <c r="R22" s="480">
        <v>5</v>
      </c>
      <c r="S22" s="480"/>
      <c r="T22" s="480">
        <v>2</v>
      </c>
      <c r="U22" s="480"/>
      <c r="V22" s="480">
        <v>35</v>
      </c>
      <c r="W22" s="480"/>
      <c r="X22" s="480">
        <v>6</v>
      </c>
      <c r="Y22" s="480"/>
      <c r="Z22" s="480">
        <v>32</v>
      </c>
      <c r="AA22" s="480"/>
      <c r="AB22" s="480">
        <v>47</v>
      </c>
      <c r="AC22" s="488"/>
      <c r="AD22" s="480">
        <v>267</v>
      </c>
      <c r="AE22" s="489"/>
    </row>
    <row r="23" spans="1:31" ht="15" customHeight="1" x14ac:dyDescent="0.25">
      <c r="A23" s="374" t="s">
        <v>75</v>
      </c>
      <c r="B23" s="480">
        <v>1</v>
      </c>
      <c r="C23" s="480"/>
      <c r="D23" s="480">
        <v>1</v>
      </c>
      <c r="E23" s="480"/>
      <c r="F23" s="480">
        <v>2</v>
      </c>
      <c r="G23" s="480"/>
      <c r="H23" s="480">
        <v>1</v>
      </c>
      <c r="I23" s="480"/>
      <c r="J23" s="480">
        <v>0</v>
      </c>
      <c r="K23" s="480"/>
      <c r="L23" s="480">
        <v>0</v>
      </c>
      <c r="M23" s="480"/>
      <c r="N23" s="480">
        <v>0</v>
      </c>
      <c r="O23" s="480"/>
      <c r="P23" s="480">
        <v>0</v>
      </c>
      <c r="Q23" s="480"/>
      <c r="R23" s="480">
        <v>2</v>
      </c>
      <c r="S23" s="480"/>
      <c r="T23" s="480">
        <v>2</v>
      </c>
      <c r="U23" s="480"/>
      <c r="V23" s="480">
        <v>25</v>
      </c>
      <c r="W23" s="480"/>
      <c r="X23" s="480">
        <v>0</v>
      </c>
      <c r="Y23" s="480"/>
      <c r="Z23" s="480">
        <v>11</v>
      </c>
      <c r="AA23" s="480"/>
      <c r="AB23" s="480">
        <v>16</v>
      </c>
      <c r="AC23" s="488"/>
      <c r="AD23" s="480">
        <v>103</v>
      </c>
      <c r="AE23" s="489"/>
    </row>
    <row r="24" spans="1:31" ht="15" customHeight="1" x14ac:dyDescent="0.25">
      <c r="A24" s="374" t="s">
        <v>76</v>
      </c>
      <c r="B24" s="480">
        <v>1</v>
      </c>
      <c r="C24" s="480"/>
      <c r="D24" s="480">
        <v>5</v>
      </c>
      <c r="E24" s="480"/>
      <c r="F24" s="480">
        <v>21</v>
      </c>
      <c r="G24" s="480"/>
      <c r="H24" s="480">
        <v>12</v>
      </c>
      <c r="I24" s="480"/>
      <c r="J24" s="480">
        <v>0</v>
      </c>
      <c r="K24" s="480"/>
      <c r="L24" s="480">
        <v>2</v>
      </c>
      <c r="M24" s="480"/>
      <c r="N24" s="480">
        <v>9</v>
      </c>
      <c r="O24" s="480"/>
      <c r="P24" s="480">
        <v>6</v>
      </c>
      <c r="Q24" s="480"/>
      <c r="R24" s="480">
        <v>14</v>
      </c>
      <c r="S24" s="480"/>
      <c r="T24" s="480">
        <v>2</v>
      </c>
      <c r="U24" s="480"/>
      <c r="V24" s="480">
        <v>129</v>
      </c>
      <c r="W24" s="480"/>
      <c r="X24" s="480">
        <v>13</v>
      </c>
      <c r="Y24" s="480"/>
      <c r="Z24" s="480">
        <v>97</v>
      </c>
      <c r="AA24" s="480"/>
      <c r="AB24" s="480">
        <v>215</v>
      </c>
      <c r="AC24" s="488"/>
      <c r="AD24" s="480">
        <v>911</v>
      </c>
      <c r="AE24" s="489"/>
    </row>
    <row r="25" spans="1:31" ht="15" customHeight="1" x14ac:dyDescent="0.25">
      <c r="A25" s="374" t="s">
        <v>77</v>
      </c>
      <c r="B25" s="480">
        <v>1</v>
      </c>
      <c r="C25" s="480"/>
      <c r="D25" s="480">
        <v>7</v>
      </c>
      <c r="E25" s="480"/>
      <c r="F25" s="480">
        <v>96</v>
      </c>
      <c r="G25" s="480"/>
      <c r="H25" s="480">
        <v>85</v>
      </c>
      <c r="I25" s="480"/>
      <c r="J25" s="480">
        <v>1</v>
      </c>
      <c r="K25" s="480"/>
      <c r="L25" s="480">
        <v>1</v>
      </c>
      <c r="M25" s="480"/>
      <c r="N25" s="480">
        <v>68</v>
      </c>
      <c r="O25" s="480"/>
      <c r="P25" s="480">
        <v>55</v>
      </c>
      <c r="Q25" s="480"/>
      <c r="R25" s="480">
        <v>109</v>
      </c>
      <c r="S25" s="480"/>
      <c r="T25" s="480">
        <v>28</v>
      </c>
      <c r="U25" s="480"/>
      <c r="V25" s="480">
        <v>381</v>
      </c>
      <c r="W25" s="480"/>
      <c r="X25" s="480">
        <v>16</v>
      </c>
      <c r="Y25" s="480"/>
      <c r="Z25" s="480">
        <v>201</v>
      </c>
      <c r="AA25" s="480"/>
      <c r="AB25" s="480">
        <v>295</v>
      </c>
      <c r="AC25" s="488"/>
      <c r="AD25" s="480">
        <v>1998</v>
      </c>
      <c r="AE25" s="489"/>
    </row>
    <row r="26" spans="1:31" ht="15" customHeight="1" x14ac:dyDescent="0.25">
      <c r="A26" s="374" t="s">
        <v>111</v>
      </c>
      <c r="B26" s="480">
        <v>1</v>
      </c>
      <c r="C26" s="480"/>
      <c r="D26" s="480">
        <v>2</v>
      </c>
      <c r="E26" s="480"/>
      <c r="F26" s="480">
        <v>1</v>
      </c>
      <c r="G26" s="480"/>
      <c r="H26" s="480">
        <v>1</v>
      </c>
      <c r="I26" s="480"/>
      <c r="J26" s="480">
        <v>0</v>
      </c>
      <c r="K26" s="480"/>
      <c r="L26" s="480">
        <v>0</v>
      </c>
      <c r="M26" s="480"/>
      <c r="N26" s="480">
        <v>0</v>
      </c>
      <c r="O26" s="480"/>
      <c r="P26" s="480">
        <v>2</v>
      </c>
      <c r="Q26" s="480"/>
      <c r="R26" s="480">
        <v>0</v>
      </c>
      <c r="S26" s="480"/>
      <c r="T26" s="480">
        <v>2</v>
      </c>
      <c r="U26" s="480"/>
      <c r="V26" s="480">
        <v>14</v>
      </c>
      <c r="W26" s="480"/>
      <c r="X26" s="480">
        <v>3</v>
      </c>
      <c r="Y26" s="480"/>
      <c r="Z26" s="480">
        <v>13</v>
      </c>
      <c r="AA26" s="480"/>
      <c r="AB26" s="480">
        <v>24</v>
      </c>
      <c r="AC26" s="488"/>
      <c r="AD26" s="480">
        <v>111</v>
      </c>
      <c r="AE26" s="489"/>
    </row>
    <row r="27" spans="1:31" ht="15" customHeight="1" x14ac:dyDescent="0.25">
      <c r="A27" s="374" t="s">
        <v>112</v>
      </c>
      <c r="B27" s="480">
        <v>1</v>
      </c>
      <c r="C27" s="480"/>
      <c r="D27" s="480">
        <v>1</v>
      </c>
      <c r="E27" s="480"/>
      <c r="F27" s="480">
        <v>5</v>
      </c>
      <c r="G27" s="480"/>
      <c r="H27" s="480">
        <v>3</v>
      </c>
      <c r="I27" s="480"/>
      <c r="J27" s="480">
        <v>0</v>
      </c>
      <c r="K27" s="480"/>
      <c r="L27" s="480">
        <v>0</v>
      </c>
      <c r="M27" s="480"/>
      <c r="N27" s="480">
        <v>0</v>
      </c>
      <c r="O27" s="480"/>
      <c r="P27" s="480">
        <v>0</v>
      </c>
      <c r="Q27" s="480"/>
      <c r="R27" s="480">
        <v>1</v>
      </c>
      <c r="S27" s="480"/>
      <c r="T27" s="480">
        <v>1</v>
      </c>
      <c r="U27" s="480"/>
      <c r="V27" s="480">
        <v>30</v>
      </c>
      <c r="W27" s="480"/>
      <c r="X27" s="480">
        <v>3</v>
      </c>
      <c r="Y27" s="480"/>
      <c r="Z27" s="480">
        <v>15</v>
      </c>
      <c r="AA27" s="480"/>
      <c r="AB27" s="480">
        <v>22</v>
      </c>
      <c r="AC27" s="488"/>
      <c r="AD27" s="480">
        <v>146</v>
      </c>
      <c r="AE27" s="489"/>
    </row>
    <row r="28" spans="1:31" ht="15" customHeight="1" x14ac:dyDescent="0.25">
      <c r="A28" s="374" t="s">
        <v>78</v>
      </c>
      <c r="B28" s="480">
        <v>0</v>
      </c>
      <c r="C28" s="480"/>
      <c r="D28" s="480">
        <v>2</v>
      </c>
      <c r="E28" s="480"/>
      <c r="F28" s="480">
        <v>40</v>
      </c>
      <c r="G28" s="480"/>
      <c r="H28" s="480">
        <v>5</v>
      </c>
      <c r="I28" s="480"/>
      <c r="J28" s="480">
        <v>0</v>
      </c>
      <c r="K28" s="480"/>
      <c r="L28" s="480">
        <v>0</v>
      </c>
      <c r="M28" s="480"/>
      <c r="N28" s="480">
        <v>13</v>
      </c>
      <c r="O28" s="480"/>
      <c r="P28" s="480">
        <v>1</v>
      </c>
      <c r="Q28" s="480"/>
      <c r="R28" s="480">
        <v>15</v>
      </c>
      <c r="S28" s="480"/>
      <c r="T28" s="480">
        <v>12</v>
      </c>
      <c r="U28" s="480"/>
      <c r="V28" s="480">
        <v>131</v>
      </c>
      <c r="W28" s="480"/>
      <c r="X28" s="480">
        <v>6</v>
      </c>
      <c r="Y28" s="480"/>
      <c r="Z28" s="480">
        <v>70</v>
      </c>
      <c r="AA28" s="480"/>
      <c r="AB28" s="480">
        <v>86</v>
      </c>
      <c r="AC28" s="488"/>
      <c r="AD28" s="480">
        <v>730</v>
      </c>
      <c r="AE28" s="489"/>
    </row>
    <row r="29" spans="1:31" ht="15" customHeight="1" x14ac:dyDescent="0.25">
      <c r="A29" s="374" t="s">
        <v>79</v>
      </c>
      <c r="B29" s="480">
        <v>1</v>
      </c>
      <c r="C29" s="480"/>
      <c r="D29" s="480">
        <v>2</v>
      </c>
      <c r="E29" s="480"/>
      <c r="F29" s="480">
        <v>7</v>
      </c>
      <c r="G29" s="480"/>
      <c r="H29" s="480">
        <v>0</v>
      </c>
      <c r="I29" s="480"/>
      <c r="J29" s="480">
        <v>0</v>
      </c>
      <c r="K29" s="480"/>
      <c r="L29" s="480">
        <v>0</v>
      </c>
      <c r="M29" s="480"/>
      <c r="N29" s="480">
        <v>1</v>
      </c>
      <c r="O29" s="480"/>
      <c r="P29" s="480">
        <v>0</v>
      </c>
      <c r="Q29" s="480"/>
      <c r="R29" s="480">
        <v>0</v>
      </c>
      <c r="S29" s="480"/>
      <c r="T29" s="480">
        <v>1</v>
      </c>
      <c r="U29" s="480"/>
      <c r="V29" s="480">
        <v>17</v>
      </c>
      <c r="W29" s="480"/>
      <c r="X29" s="480">
        <v>0</v>
      </c>
      <c r="Y29" s="480"/>
      <c r="Z29" s="480">
        <v>23</v>
      </c>
      <c r="AA29" s="480"/>
      <c r="AB29" s="480">
        <v>167</v>
      </c>
      <c r="AC29" s="488"/>
      <c r="AD29" s="480">
        <v>287</v>
      </c>
      <c r="AE29" s="489"/>
    </row>
    <row r="30" spans="1:31" ht="15" customHeight="1" x14ac:dyDescent="0.25">
      <c r="A30" s="374" t="s">
        <v>80</v>
      </c>
      <c r="B30" s="480">
        <v>0</v>
      </c>
      <c r="C30" s="480"/>
      <c r="D30" s="480">
        <v>3</v>
      </c>
      <c r="E30" s="480"/>
      <c r="F30" s="480">
        <v>0</v>
      </c>
      <c r="G30" s="480"/>
      <c r="H30" s="480">
        <v>0</v>
      </c>
      <c r="I30" s="480"/>
      <c r="J30" s="480">
        <v>0</v>
      </c>
      <c r="K30" s="480"/>
      <c r="L30" s="480">
        <v>0</v>
      </c>
      <c r="M30" s="480"/>
      <c r="N30" s="480">
        <v>0</v>
      </c>
      <c r="O30" s="480"/>
      <c r="P30" s="480">
        <v>0</v>
      </c>
      <c r="Q30" s="480"/>
      <c r="R30" s="480">
        <v>0</v>
      </c>
      <c r="S30" s="480"/>
      <c r="T30" s="480">
        <v>3</v>
      </c>
      <c r="U30" s="480"/>
      <c r="V30" s="480">
        <v>11</v>
      </c>
      <c r="W30" s="480"/>
      <c r="X30" s="480">
        <v>1</v>
      </c>
      <c r="Y30" s="480"/>
      <c r="Z30" s="480">
        <v>3</v>
      </c>
      <c r="AA30" s="480"/>
      <c r="AB30" s="480">
        <v>9</v>
      </c>
      <c r="AC30" s="488"/>
      <c r="AD30" s="480">
        <v>62</v>
      </c>
      <c r="AE30" s="489"/>
    </row>
    <row r="31" spans="1:31" ht="15" customHeight="1" x14ac:dyDescent="0.25">
      <c r="A31" s="374" t="s">
        <v>81</v>
      </c>
      <c r="B31" s="480">
        <v>0</v>
      </c>
      <c r="C31" s="480"/>
      <c r="D31" s="480">
        <v>0</v>
      </c>
      <c r="E31" s="480"/>
      <c r="F31" s="480">
        <v>2</v>
      </c>
      <c r="G31" s="480"/>
      <c r="H31" s="480">
        <v>0</v>
      </c>
      <c r="I31" s="480"/>
      <c r="J31" s="480">
        <v>0</v>
      </c>
      <c r="K31" s="480"/>
      <c r="L31" s="480">
        <v>0</v>
      </c>
      <c r="M31" s="480"/>
      <c r="N31" s="480">
        <v>1</v>
      </c>
      <c r="O31" s="480"/>
      <c r="P31" s="480">
        <v>0</v>
      </c>
      <c r="Q31" s="480"/>
      <c r="R31" s="480">
        <v>0</v>
      </c>
      <c r="S31" s="480"/>
      <c r="T31" s="480">
        <v>0</v>
      </c>
      <c r="U31" s="480"/>
      <c r="V31" s="480">
        <v>11</v>
      </c>
      <c r="W31" s="480"/>
      <c r="X31" s="480">
        <v>0</v>
      </c>
      <c r="Y31" s="480"/>
      <c r="Z31" s="480">
        <v>1</v>
      </c>
      <c r="AA31" s="480"/>
      <c r="AB31" s="480">
        <v>3</v>
      </c>
      <c r="AC31" s="488"/>
      <c r="AD31" s="480">
        <v>44</v>
      </c>
      <c r="AE31" s="489"/>
    </row>
    <row r="32" spans="1:31" ht="15" customHeight="1" x14ac:dyDescent="0.25">
      <c r="A32" s="387" t="s">
        <v>113</v>
      </c>
      <c r="B32" s="480">
        <v>3</v>
      </c>
      <c r="C32" s="480"/>
      <c r="D32" s="480">
        <v>3</v>
      </c>
      <c r="E32" s="480"/>
      <c r="F32" s="480">
        <v>48</v>
      </c>
      <c r="G32" s="480"/>
      <c r="H32" s="480">
        <v>13</v>
      </c>
      <c r="I32" s="480"/>
      <c r="J32" s="480">
        <v>0</v>
      </c>
      <c r="K32" s="480"/>
      <c r="L32" s="480">
        <v>0</v>
      </c>
      <c r="M32" s="480"/>
      <c r="N32" s="480">
        <v>4</v>
      </c>
      <c r="O32" s="480"/>
      <c r="P32" s="480">
        <v>13</v>
      </c>
      <c r="Q32" s="480"/>
      <c r="R32" s="480">
        <v>6</v>
      </c>
      <c r="S32" s="480"/>
      <c r="T32" s="480">
        <v>6</v>
      </c>
      <c r="U32" s="480"/>
      <c r="V32" s="480">
        <v>107</v>
      </c>
      <c r="W32" s="480"/>
      <c r="X32" s="480">
        <v>6</v>
      </c>
      <c r="Y32" s="480"/>
      <c r="Z32" s="480">
        <v>78</v>
      </c>
      <c r="AA32" s="480"/>
      <c r="AB32" s="480">
        <v>83</v>
      </c>
      <c r="AC32" s="488"/>
      <c r="AD32" s="480">
        <v>579</v>
      </c>
      <c r="AE32" s="489"/>
    </row>
    <row r="33" spans="1:31" ht="15" customHeight="1" x14ac:dyDescent="0.25">
      <c r="A33" s="374" t="s">
        <v>114</v>
      </c>
      <c r="B33" s="480">
        <v>0</v>
      </c>
      <c r="C33" s="480"/>
      <c r="D33" s="480">
        <v>5</v>
      </c>
      <c r="E33" s="480"/>
      <c r="F33" s="480">
        <v>12</v>
      </c>
      <c r="G33" s="480"/>
      <c r="H33" s="480">
        <v>10</v>
      </c>
      <c r="I33" s="480"/>
      <c r="J33" s="480">
        <v>0</v>
      </c>
      <c r="K33" s="480"/>
      <c r="L33" s="480">
        <v>0</v>
      </c>
      <c r="M33" s="480"/>
      <c r="N33" s="480">
        <v>2</v>
      </c>
      <c r="O33" s="480"/>
      <c r="P33" s="480">
        <v>4</v>
      </c>
      <c r="Q33" s="480"/>
      <c r="R33" s="480">
        <v>3</v>
      </c>
      <c r="S33" s="480"/>
      <c r="T33" s="480">
        <v>3</v>
      </c>
      <c r="U33" s="480"/>
      <c r="V33" s="480">
        <v>45</v>
      </c>
      <c r="W33" s="480"/>
      <c r="X33" s="480">
        <v>2</v>
      </c>
      <c r="Y33" s="480"/>
      <c r="Z33" s="480">
        <v>47</v>
      </c>
      <c r="AA33" s="480"/>
      <c r="AB33" s="480">
        <v>54</v>
      </c>
      <c r="AC33" s="488"/>
      <c r="AD33" s="480">
        <v>296</v>
      </c>
      <c r="AE33" s="489"/>
    </row>
    <row r="34" spans="1:31" ht="15" customHeight="1" x14ac:dyDescent="0.25">
      <c r="A34" s="374" t="s">
        <v>82</v>
      </c>
      <c r="B34" s="480">
        <v>1</v>
      </c>
      <c r="C34" s="480"/>
      <c r="D34" s="480">
        <v>3</v>
      </c>
      <c r="E34" s="480"/>
      <c r="F34" s="480">
        <v>35</v>
      </c>
      <c r="G34" s="480"/>
      <c r="H34" s="480">
        <v>3</v>
      </c>
      <c r="I34" s="480"/>
      <c r="J34" s="480">
        <v>0</v>
      </c>
      <c r="K34" s="480"/>
      <c r="L34" s="480">
        <v>0</v>
      </c>
      <c r="M34" s="480"/>
      <c r="N34" s="480">
        <v>2</v>
      </c>
      <c r="O34" s="480"/>
      <c r="P34" s="480">
        <v>1</v>
      </c>
      <c r="Q34" s="480"/>
      <c r="R34" s="480">
        <v>1</v>
      </c>
      <c r="S34" s="480"/>
      <c r="T34" s="480">
        <v>2</v>
      </c>
      <c r="U34" s="480"/>
      <c r="V34" s="480">
        <v>43</v>
      </c>
      <c r="W34" s="480"/>
      <c r="X34" s="480">
        <v>1</v>
      </c>
      <c r="Y34" s="480"/>
      <c r="Z34" s="480">
        <v>17</v>
      </c>
      <c r="AA34" s="480"/>
      <c r="AB34" s="480">
        <v>42</v>
      </c>
      <c r="AC34" s="488"/>
      <c r="AD34" s="480">
        <v>294</v>
      </c>
      <c r="AE34" s="489"/>
    </row>
    <row r="35" spans="1:31" ht="15" customHeight="1" x14ac:dyDescent="0.25">
      <c r="A35" s="374" t="s">
        <v>115</v>
      </c>
      <c r="B35" s="480">
        <v>1</v>
      </c>
      <c r="C35" s="480"/>
      <c r="D35" s="480">
        <v>0</v>
      </c>
      <c r="E35" s="480"/>
      <c r="F35" s="480">
        <v>5</v>
      </c>
      <c r="G35" s="480"/>
      <c r="H35" s="480">
        <v>3</v>
      </c>
      <c r="I35" s="480"/>
      <c r="J35" s="480">
        <v>0</v>
      </c>
      <c r="K35" s="480"/>
      <c r="L35" s="480">
        <v>0</v>
      </c>
      <c r="M35" s="480"/>
      <c r="N35" s="480">
        <v>1</v>
      </c>
      <c r="O35" s="480"/>
      <c r="P35" s="480">
        <v>1</v>
      </c>
      <c r="Q35" s="480"/>
      <c r="R35" s="480">
        <v>1</v>
      </c>
      <c r="S35" s="480"/>
      <c r="T35" s="480">
        <v>4</v>
      </c>
      <c r="U35" s="480"/>
      <c r="V35" s="480">
        <v>13</v>
      </c>
      <c r="W35" s="480"/>
      <c r="X35" s="480">
        <v>4</v>
      </c>
      <c r="Y35" s="480"/>
      <c r="Z35" s="480">
        <v>3</v>
      </c>
      <c r="AA35" s="480"/>
      <c r="AB35" s="480">
        <v>14</v>
      </c>
      <c r="AC35" s="488"/>
      <c r="AD35" s="480">
        <v>88</v>
      </c>
      <c r="AE35" s="489"/>
    </row>
    <row r="36" spans="1:31" ht="15" customHeight="1" x14ac:dyDescent="0.25">
      <c r="A36" s="374" t="s">
        <v>83</v>
      </c>
      <c r="B36" s="480">
        <v>0</v>
      </c>
      <c r="C36" s="480"/>
      <c r="D36" s="480">
        <v>3</v>
      </c>
      <c r="E36" s="480"/>
      <c r="F36" s="480">
        <v>75</v>
      </c>
      <c r="G36" s="480"/>
      <c r="H36" s="480">
        <v>36</v>
      </c>
      <c r="I36" s="480"/>
      <c r="J36" s="480">
        <v>0</v>
      </c>
      <c r="K36" s="480"/>
      <c r="L36" s="480">
        <v>3</v>
      </c>
      <c r="M36" s="480"/>
      <c r="N36" s="480">
        <v>27</v>
      </c>
      <c r="O36" s="480"/>
      <c r="P36" s="480">
        <v>31</v>
      </c>
      <c r="Q36" s="480"/>
      <c r="R36" s="480">
        <v>24</v>
      </c>
      <c r="S36" s="480"/>
      <c r="T36" s="480">
        <v>12</v>
      </c>
      <c r="U36" s="480"/>
      <c r="V36" s="480">
        <v>181</v>
      </c>
      <c r="W36" s="480"/>
      <c r="X36" s="480">
        <v>14</v>
      </c>
      <c r="Y36" s="480"/>
      <c r="Z36" s="480">
        <v>126</v>
      </c>
      <c r="AA36" s="480"/>
      <c r="AB36" s="480">
        <v>152</v>
      </c>
      <c r="AC36" s="488"/>
      <c r="AD36" s="480">
        <v>1044</v>
      </c>
      <c r="AE36" s="489"/>
    </row>
    <row r="37" spans="1:31" ht="15" customHeight="1" x14ac:dyDescent="0.25">
      <c r="A37" s="374" t="s">
        <v>116</v>
      </c>
      <c r="B37" s="480">
        <v>14</v>
      </c>
      <c r="C37" s="480"/>
      <c r="D37" s="480">
        <v>27</v>
      </c>
      <c r="E37" s="480"/>
      <c r="F37" s="480">
        <v>300</v>
      </c>
      <c r="G37" s="480"/>
      <c r="H37" s="480">
        <v>80</v>
      </c>
      <c r="I37" s="480"/>
      <c r="J37" s="480">
        <v>0</v>
      </c>
      <c r="K37" s="480"/>
      <c r="L37" s="480">
        <v>3</v>
      </c>
      <c r="M37" s="480"/>
      <c r="N37" s="480">
        <v>68</v>
      </c>
      <c r="O37" s="480"/>
      <c r="P37" s="480">
        <v>37</v>
      </c>
      <c r="Q37" s="480"/>
      <c r="R37" s="480">
        <v>67</v>
      </c>
      <c r="S37" s="480"/>
      <c r="T37" s="480">
        <v>52</v>
      </c>
      <c r="U37" s="480"/>
      <c r="V37" s="480">
        <v>520</v>
      </c>
      <c r="W37" s="480"/>
      <c r="X37" s="480">
        <v>31</v>
      </c>
      <c r="Y37" s="480"/>
      <c r="Z37" s="480">
        <v>274</v>
      </c>
      <c r="AA37" s="480"/>
      <c r="AB37" s="480">
        <v>319</v>
      </c>
      <c r="AC37" s="488"/>
      <c r="AD37" s="480">
        <v>2841</v>
      </c>
      <c r="AE37" s="489"/>
    </row>
    <row r="38" spans="1:31" ht="15" customHeight="1" x14ac:dyDescent="0.25">
      <c r="A38" s="374" t="s">
        <v>117</v>
      </c>
      <c r="B38" s="480">
        <v>2</v>
      </c>
      <c r="C38" s="480"/>
      <c r="D38" s="480">
        <v>13</v>
      </c>
      <c r="E38" s="480"/>
      <c r="F38" s="480">
        <v>47</v>
      </c>
      <c r="G38" s="480"/>
      <c r="H38" s="480">
        <v>11</v>
      </c>
      <c r="I38" s="480"/>
      <c r="J38" s="480">
        <v>0</v>
      </c>
      <c r="K38" s="480"/>
      <c r="L38" s="480">
        <v>0</v>
      </c>
      <c r="M38" s="480"/>
      <c r="N38" s="480">
        <v>7</v>
      </c>
      <c r="O38" s="480"/>
      <c r="P38" s="480">
        <v>4</v>
      </c>
      <c r="Q38" s="480"/>
      <c r="R38" s="480">
        <v>19</v>
      </c>
      <c r="S38" s="480"/>
      <c r="T38" s="480">
        <v>12</v>
      </c>
      <c r="U38" s="480"/>
      <c r="V38" s="480">
        <v>131</v>
      </c>
      <c r="W38" s="480"/>
      <c r="X38" s="480">
        <v>8</v>
      </c>
      <c r="Y38" s="480"/>
      <c r="Z38" s="480">
        <v>67</v>
      </c>
      <c r="AA38" s="480"/>
      <c r="AB38" s="480">
        <v>126</v>
      </c>
      <c r="AC38" s="488"/>
      <c r="AD38" s="480">
        <v>805</v>
      </c>
      <c r="AE38" s="489"/>
    </row>
    <row r="39" spans="1:31" ht="15" customHeight="1" x14ac:dyDescent="0.25">
      <c r="A39" s="374" t="s">
        <v>85</v>
      </c>
      <c r="B39" s="480">
        <v>3</v>
      </c>
      <c r="C39" s="480"/>
      <c r="D39" s="480">
        <v>5</v>
      </c>
      <c r="E39" s="480"/>
      <c r="F39" s="480">
        <v>44</v>
      </c>
      <c r="G39" s="480"/>
      <c r="H39" s="480">
        <v>14</v>
      </c>
      <c r="I39" s="480"/>
      <c r="J39" s="480">
        <v>0</v>
      </c>
      <c r="K39" s="480"/>
      <c r="L39" s="480">
        <v>0</v>
      </c>
      <c r="M39" s="480"/>
      <c r="N39" s="480">
        <v>8</v>
      </c>
      <c r="O39" s="480"/>
      <c r="P39" s="480">
        <v>10</v>
      </c>
      <c r="Q39" s="480"/>
      <c r="R39" s="480">
        <v>7</v>
      </c>
      <c r="S39" s="480"/>
      <c r="T39" s="480">
        <v>1</v>
      </c>
      <c r="U39" s="480"/>
      <c r="V39" s="480">
        <v>81</v>
      </c>
      <c r="W39" s="480"/>
      <c r="X39" s="480">
        <v>3</v>
      </c>
      <c r="Y39" s="480"/>
      <c r="Z39" s="480">
        <v>68</v>
      </c>
      <c r="AA39" s="480"/>
      <c r="AB39" s="480">
        <v>86</v>
      </c>
      <c r="AC39" s="488"/>
      <c r="AD39" s="480">
        <v>499</v>
      </c>
      <c r="AE39" s="489"/>
    </row>
    <row r="40" spans="1:31" ht="15" customHeight="1" x14ac:dyDescent="0.25">
      <c r="A40" s="387" t="s">
        <v>119</v>
      </c>
      <c r="B40" s="490">
        <v>0</v>
      </c>
      <c r="C40" s="490"/>
      <c r="D40" s="490">
        <v>0</v>
      </c>
      <c r="E40" s="490"/>
      <c r="F40" s="490">
        <v>2</v>
      </c>
      <c r="G40" s="490"/>
      <c r="H40" s="490">
        <v>0</v>
      </c>
      <c r="I40" s="490"/>
      <c r="J40" s="490">
        <v>0</v>
      </c>
      <c r="K40" s="490"/>
      <c r="L40" s="490">
        <v>0</v>
      </c>
      <c r="M40" s="490"/>
      <c r="N40" s="490">
        <v>0</v>
      </c>
      <c r="O40" s="490"/>
      <c r="P40" s="490">
        <v>0</v>
      </c>
      <c r="Q40" s="490"/>
      <c r="R40" s="490">
        <v>0</v>
      </c>
      <c r="S40" s="490"/>
      <c r="T40" s="490">
        <v>0</v>
      </c>
      <c r="U40" s="490"/>
      <c r="V40" s="490">
        <v>3</v>
      </c>
      <c r="W40" s="490"/>
      <c r="X40" s="490">
        <v>1</v>
      </c>
      <c r="Y40" s="490"/>
      <c r="Z40" s="490">
        <v>2</v>
      </c>
      <c r="AA40" s="490"/>
      <c r="AB40" s="490">
        <v>1</v>
      </c>
      <c r="AC40" s="488"/>
      <c r="AD40" s="490">
        <v>30</v>
      </c>
      <c r="AE40" s="489"/>
    </row>
    <row r="41" spans="1:31" ht="15" customHeight="1" x14ac:dyDescent="0.2">
      <c r="A41" s="374" t="s">
        <v>242</v>
      </c>
      <c r="B41" s="388"/>
      <c r="C41" s="377"/>
      <c r="D41" s="388"/>
      <c r="E41" s="377"/>
      <c r="F41" s="388"/>
      <c r="G41" s="377"/>
      <c r="H41" s="388"/>
      <c r="I41" s="377"/>
      <c r="J41" s="388"/>
      <c r="K41" s="377"/>
      <c r="L41" s="388"/>
      <c r="M41" s="377"/>
      <c r="N41" s="388"/>
      <c r="O41" s="377"/>
      <c r="P41" s="388"/>
      <c r="Q41" s="377"/>
      <c r="R41" s="388"/>
      <c r="S41" s="377"/>
      <c r="T41" s="388"/>
      <c r="U41" s="377"/>
      <c r="V41" s="388"/>
      <c r="W41" s="377"/>
      <c r="X41" s="388"/>
      <c r="Y41" s="377"/>
      <c r="Z41" s="388"/>
      <c r="AA41" s="377"/>
      <c r="AB41" s="388"/>
      <c r="AC41" s="377"/>
      <c r="AD41" s="388"/>
      <c r="AE41" s="377"/>
    </row>
  </sheetData>
  <mergeCells count="2">
    <mergeCell ref="A4:A5"/>
    <mergeCell ref="B4:AE4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 alignWithMargins="0">
    <oddFooter>&amp;R52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AR41"/>
  <sheetViews>
    <sheetView showGridLines="0" view="pageBreakPreview" zoomScaleNormal="100" zoomScaleSheetLayoutView="100" workbookViewId="0">
      <selection activeCell="H5" sqref="H5:I5"/>
    </sheetView>
  </sheetViews>
  <sheetFormatPr baseColWidth="10" defaultRowHeight="12" x14ac:dyDescent="0.2"/>
  <cols>
    <col min="1" max="1" width="29.5703125" style="363" customWidth="1"/>
    <col min="2" max="2" width="15.7109375" style="363" customWidth="1"/>
    <col min="3" max="3" width="3.7109375" style="365" customWidth="1"/>
    <col min="4" max="4" width="15.7109375" style="363" customWidth="1"/>
    <col min="5" max="5" width="3.7109375" style="365" customWidth="1"/>
    <col min="6" max="6" width="15.7109375" style="363" customWidth="1"/>
    <col min="7" max="7" width="3.7109375" style="365" customWidth="1"/>
    <col min="8" max="8" width="15.7109375" style="363" customWidth="1"/>
    <col min="9" max="9" width="3.7109375" style="365" customWidth="1"/>
    <col min="10" max="10" width="15.7109375" style="363" customWidth="1"/>
    <col min="11" max="11" width="3.7109375" style="365" customWidth="1"/>
    <col min="12" max="12" width="7.5703125" style="363" customWidth="1"/>
    <col min="13" max="13" width="2.28515625" style="363" customWidth="1"/>
    <col min="14" max="14" width="7.5703125" style="363" customWidth="1"/>
    <col min="15" max="15" width="33.5703125" style="363" customWidth="1"/>
    <col min="16" max="16" width="7.5703125" style="363" customWidth="1"/>
    <col min="17" max="17" width="2.28515625" style="363" customWidth="1"/>
    <col min="18" max="18" width="7.5703125" style="363" customWidth="1"/>
    <col min="19" max="19" width="2.28515625" style="363" customWidth="1"/>
    <col min="20" max="20" width="7.5703125" style="363" customWidth="1"/>
    <col min="21" max="21" width="2.28515625" style="363" customWidth="1"/>
    <col min="22" max="22" width="7.5703125" style="363" customWidth="1"/>
    <col min="23" max="23" width="2.28515625" style="363" customWidth="1"/>
    <col min="24" max="24" width="7.5703125" style="363" customWidth="1"/>
    <col min="25" max="25" width="2.28515625" style="363" customWidth="1"/>
    <col min="26" max="26" width="7.5703125" style="363" customWidth="1"/>
    <col min="27" max="27" width="2.28515625" style="363" customWidth="1"/>
    <col min="28" max="28" width="7.5703125" style="363" customWidth="1"/>
    <col min="29" max="29" width="2.28515625" style="363" customWidth="1"/>
    <col min="30" max="30" width="7.5703125" style="363" customWidth="1"/>
    <col min="31" max="31" width="2.28515625" style="363" customWidth="1"/>
    <col min="32" max="32" width="7.5703125" style="363" customWidth="1"/>
    <col min="33" max="33" width="2.28515625" style="363" customWidth="1"/>
    <col min="34" max="34" width="7.5703125" style="363" customWidth="1"/>
    <col min="35" max="35" width="2.28515625" style="363" customWidth="1"/>
    <col min="36" max="36" width="7.5703125" style="363" customWidth="1"/>
    <col min="37" max="37" width="2.28515625" style="363" customWidth="1"/>
    <col min="38" max="38" width="7.5703125" style="363" customWidth="1"/>
    <col min="39" max="39" width="2.28515625" style="363" customWidth="1"/>
    <col min="40" max="40" width="7.5703125" style="363" customWidth="1"/>
    <col min="41" max="41" width="2.28515625" style="363" customWidth="1"/>
    <col min="42" max="42" width="7.5703125" style="363" customWidth="1"/>
    <col min="43" max="43" width="2.28515625" style="363" customWidth="1"/>
    <col min="44" max="234" width="11.42578125" style="363"/>
    <col min="235" max="235" width="19.7109375" style="363" customWidth="1"/>
    <col min="236" max="236" width="6.140625" style="363" customWidth="1"/>
    <col min="237" max="237" width="2.28515625" style="363" customWidth="1"/>
    <col min="238" max="238" width="6.7109375" style="363" customWidth="1"/>
    <col min="239" max="239" width="2.28515625" style="363" customWidth="1"/>
    <col min="240" max="240" width="6.7109375" style="363" customWidth="1"/>
    <col min="241" max="241" width="2.28515625" style="363" customWidth="1"/>
    <col min="242" max="242" width="6.7109375" style="363" customWidth="1"/>
    <col min="243" max="243" width="2.28515625" style="363" customWidth="1"/>
    <col min="244" max="244" width="6.140625" style="363" customWidth="1"/>
    <col min="245" max="245" width="2.28515625" style="363" customWidth="1"/>
    <col min="246" max="246" width="6.7109375" style="363" customWidth="1"/>
    <col min="247" max="247" width="2.28515625" style="363" customWidth="1"/>
    <col min="248" max="248" width="6.7109375" style="363" customWidth="1"/>
    <col min="249" max="249" width="2.28515625" style="363" customWidth="1"/>
    <col min="250" max="250" width="6.28515625" style="363" customWidth="1"/>
    <col min="251" max="251" width="2.28515625" style="363" customWidth="1"/>
    <col min="252" max="252" width="6.7109375" style="363" customWidth="1"/>
    <col min="253" max="253" width="2.28515625" style="363" customWidth="1"/>
    <col min="254" max="254" width="6.7109375" style="363" customWidth="1"/>
    <col min="255" max="255" width="2.28515625" style="363" customWidth="1"/>
    <col min="256" max="256" width="6.7109375" style="363" customWidth="1"/>
    <col min="257" max="257" width="2.28515625" style="363" customWidth="1"/>
    <col min="258" max="258" width="6.7109375" style="363" customWidth="1"/>
    <col min="259" max="259" width="2.28515625" style="363" customWidth="1"/>
    <col min="260" max="260" width="5.7109375" style="363" customWidth="1"/>
    <col min="261" max="261" width="2.28515625" style="363" customWidth="1"/>
    <col min="262" max="262" width="6.7109375" style="363" customWidth="1"/>
    <col min="263" max="263" width="2.28515625" style="363" customWidth="1"/>
    <col min="264" max="264" width="6.7109375" style="363" customWidth="1"/>
    <col min="265" max="265" width="2.28515625" style="363" customWidth="1"/>
    <col min="266" max="266" width="7.5703125" style="363" customWidth="1"/>
    <col min="267" max="267" width="2.28515625" style="363" customWidth="1"/>
    <col min="268" max="268" width="7.5703125" style="363" customWidth="1"/>
    <col min="269" max="269" width="2.28515625" style="363" customWidth="1"/>
    <col min="270" max="270" width="7.5703125" style="363" customWidth="1"/>
    <col min="271" max="271" width="2.28515625" style="363" customWidth="1"/>
    <col min="272" max="272" width="7.5703125" style="363" customWidth="1"/>
    <col min="273" max="273" width="2.28515625" style="363" customWidth="1"/>
    <col min="274" max="274" width="7.5703125" style="363" customWidth="1"/>
    <col min="275" max="275" width="2.28515625" style="363" customWidth="1"/>
    <col min="276" max="276" width="7.5703125" style="363" customWidth="1"/>
    <col min="277" max="277" width="2.28515625" style="363" customWidth="1"/>
    <col min="278" max="278" width="7.5703125" style="363" customWidth="1"/>
    <col min="279" max="279" width="2.28515625" style="363" customWidth="1"/>
    <col min="280" max="280" width="7.5703125" style="363" customWidth="1"/>
    <col min="281" max="281" width="2.28515625" style="363" customWidth="1"/>
    <col min="282" max="282" width="7.5703125" style="363" customWidth="1"/>
    <col min="283" max="283" width="2.28515625" style="363" customWidth="1"/>
    <col min="284" max="284" width="7.5703125" style="363" customWidth="1"/>
    <col min="285" max="285" width="2.28515625" style="363" customWidth="1"/>
    <col min="286" max="286" width="7.5703125" style="363" customWidth="1"/>
    <col min="287" max="287" width="2.28515625" style="363" customWidth="1"/>
    <col min="288" max="288" width="7.5703125" style="363" customWidth="1"/>
    <col min="289" max="289" width="2.28515625" style="363" customWidth="1"/>
    <col min="290" max="290" width="7.5703125" style="363" customWidth="1"/>
    <col min="291" max="291" width="2.28515625" style="363" customWidth="1"/>
    <col min="292" max="292" width="7.5703125" style="363" customWidth="1"/>
    <col min="293" max="293" width="2.28515625" style="363" customWidth="1"/>
    <col min="294" max="294" width="7.5703125" style="363" customWidth="1"/>
    <col min="295" max="295" width="2.28515625" style="363" customWidth="1"/>
    <col min="296" max="296" width="7.5703125" style="363" customWidth="1"/>
    <col min="297" max="297" width="2.28515625" style="363" customWidth="1"/>
    <col min="298" max="298" width="7.5703125" style="363" customWidth="1"/>
    <col min="299" max="299" width="2.28515625" style="363" customWidth="1"/>
    <col min="300" max="490" width="11.42578125" style="363"/>
    <col min="491" max="491" width="19.7109375" style="363" customWidth="1"/>
    <col min="492" max="492" width="6.140625" style="363" customWidth="1"/>
    <col min="493" max="493" width="2.28515625" style="363" customWidth="1"/>
    <col min="494" max="494" width="6.7109375" style="363" customWidth="1"/>
    <col min="495" max="495" width="2.28515625" style="363" customWidth="1"/>
    <col min="496" max="496" width="6.7109375" style="363" customWidth="1"/>
    <col min="497" max="497" width="2.28515625" style="363" customWidth="1"/>
    <col min="498" max="498" width="6.7109375" style="363" customWidth="1"/>
    <col min="499" max="499" width="2.28515625" style="363" customWidth="1"/>
    <col min="500" max="500" width="6.140625" style="363" customWidth="1"/>
    <col min="501" max="501" width="2.28515625" style="363" customWidth="1"/>
    <col min="502" max="502" width="6.7109375" style="363" customWidth="1"/>
    <col min="503" max="503" width="2.28515625" style="363" customWidth="1"/>
    <col min="504" max="504" width="6.7109375" style="363" customWidth="1"/>
    <col min="505" max="505" width="2.28515625" style="363" customWidth="1"/>
    <col min="506" max="506" width="6.28515625" style="363" customWidth="1"/>
    <col min="507" max="507" width="2.28515625" style="363" customWidth="1"/>
    <col min="508" max="508" width="6.7109375" style="363" customWidth="1"/>
    <col min="509" max="509" width="2.28515625" style="363" customWidth="1"/>
    <col min="510" max="510" width="6.7109375" style="363" customWidth="1"/>
    <col min="511" max="511" width="2.28515625" style="363" customWidth="1"/>
    <col min="512" max="512" width="6.7109375" style="363" customWidth="1"/>
    <col min="513" max="513" width="2.28515625" style="363" customWidth="1"/>
    <col min="514" max="514" width="6.7109375" style="363" customWidth="1"/>
    <col min="515" max="515" width="2.28515625" style="363" customWidth="1"/>
    <col min="516" max="516" width="5.7109375" style="363" customWidth="1"/>
    <col min="517" max="517" width="2.28515625" style="363" customWidth="1"/>
    <col min="518" max="518" width="6.7109375" style="363" customWidth="1"/>
    <col min="519" max="519" width="2.28515625" style="363" customWidth="1"/>
    <col min="520" max="520" width="6.7109375" style="363" customWidth="1"/>
    <col min="521" max="521" width="2.28515625" style="363" customWidth="1"/>
    <col min="522" max="522" width="7.5703125" style="363" customWidth="1"/>
    <col min="523" max="523" width="2.28515625" style="363" customWidth="1"/>
    <col min="524" max="524" width="7.5703125" style="363" customWidth="1"/>
    <col min="525" max="525" width="2.28515625" style="363" customWidth="1"/>
    <col min="526" max="526" width="7.5703125" style="363" customWidth="1"/>
    <col min="527" max="527" width="2.28515625" style="363" customWidth="1"/>
    <col min="528" max="528" width="7.5703125" style="363" customWidth="1"/>
    <col min="529" max="529" width="2.28515625" style="363" customWidth="1"/>
    <col min="530" max="530" width="7.5703125" style="363" customWidth="1"/>
    <col min="531" max="531" width="2.28515625" style="363" customWidth="1"/>
    <col min="532" max="532" width="7.5703125" style="363" customWidth="1"/>
    <col min="533" max="533" width="2.28515625" style="363" customWidth="1"/>
    <col min="534" max="534" width="7.5703125" style="363" customWidth="1"/>
    <col min="535" max="535" width="2.28515625" style="363" customWidth="1"/>
    <col min="536" max="536" width="7.5703125" style="363" customWidth="1"/>
    <col min="537" max="537" width="2.28515625" style="363" customWidth="1"/>
    <col min="538" max="538" width="7.5703125" style="363" customWidth="1"/>
    <col min="539" max="539" width="2.28515625" style="363" customWidth="1"/>
    <col min="540" max="540" width="7.5703125" style="363" customWidth="1"/>
    <col min="541" max="541" width="2.28515625" style="363" customWidth="1"/>
    <col min="542" max="542" width="7.5703125" style="363" customWidth="1"/>
    <col min="543" max="543" width="2.28515625" style="363" customWidth="1"/>
    <col min="544" max="544" width="7.5703125" style="363" customWidth="1"/>
    <col min="545" max="545" width="2.28515625" style="363" customWidth="1"/>
    <col min="546" max="546" width="7.5703125" style="363" customWidth="1"/>
    <col min="547" max="547" width="2.28515625" style="363" customWidth="1"/>
    <col min="548" max="548" width="7.5703125" style="363" customWidth="1"/>
    <col min="549" max="549" width="2.28515625" style="363" customWidth="1"/>
    <col min="550" max="550" width="7.5703125" style="363" customWidth="1"/>
    <col min="551" max="551" width="2.28515625" style="363" customWidth="1"/>
    <col min="552" max="552" width="7.5703125" style="363" customWidth="1"/>
    <col min="553" max="553" width="2.28515625" style="363" customWidth="1"/>
    <col min="554" max="554" width="7.5703125" style="363" customWidth="1"/>
    <col min="555" max="555" width="2.28515625" style="363" customWidth="1"/>
    <col min="556" max="746" width="11.42578125" style="363"/>
    <col min="747" max="747" width="19.7109375" style="363" customWidth="1"/>
    <col min="748" max="748" width="6.140625" style="363" customWidth="1"/>
    <col min="749" max="749" width="2.28515625" style="363" customWidth="1"/>
    <col min="750" max="750" width="6.7109375" style="363" customWidth="1"/>
    <col min="751" max="751" width="2.28515625" style="363" customWidth="1"/>
    <col min="752" max="752" width="6.7109375" style="363" customWidth="1"/>
    <col min="753" max="753" width="2.28515625" style="363" customWidth="1"/>
    <col min="754" max="754" width="6.7109375" style="363" customWidth="1"/>
    <col min="755" max="755" width="2.28515625" style="363" customWidth="1"/>
    <col min="756" max="756" width="6.140625" style="363" customWidth="1"/>
    <col min="757" max="757" width="2.28515625" style="363" customWidth="1"/>
    <col min="758" max="758" width="6.7109375" style="363" customWidth="1"/>
    <col min="759" max="759" width="2.28515625" style="363" customWidth="1"/>
    <col min="760" max="760" width="6.7109375" style="363" customWidth="1"/>
    <col min="761" max="761" width="2.28515625" style="363" customWidth="1"/>
    <col min="762" max="762" width="6.28515625" style="363" customWidth="1"/>
    <col min="763" max="763" width="2.28515625" style="363" customWidth="1"/>
    <col min="764" max="764" width="6.7109375" style="363" customWidth="1"/>
    <col min="765" max="765" width="2.28515625" style="363" customWidth="1"/>
    <col min="766" max="766" width="6.7109375" style="363" customWidth="1"/>
    <col min="767" max="767" width="2.28515625" style="363" customWidth="1"/>
    <col min="768" max="768" width="6.7109375" style="363" customWidth="1"/>
    <col min="769" max="769" width="2.28515625" style="363" customWidth="1"/>
    <col min="770" max="770" width="6.7109375" style="363" customWidth="1"/>
    <col min="771" max="771" width="2.28515625" style="363" customWidth="1"/>
    <col min="772" max="772" width="5.7109375" style="363" customWidth="1"/>
    <col min="773" max="773" width="2.28515625" style="363" customWidth="1"/>
    <col min="774" max="774" width="6.7109375" style="363" customWidth="1"/>
    <col min="775" max="775" width="2.28515625" style="363" customWidth="1"/>
    <col min="776" max="776" width="6.7109375" style="363" customWidth="1"/>
    <col min="777" max="777" width="2.28515625" style="363" customWidth="1"/>
    <col min="778" max="778" width="7.5703125" style="363" customWidth="1"/>
    <col min="779" max="779" width="2.28515625" style="363" customWidth="1"/>
    <col min="780" max="780" width="7.5703125" style="363" customWidth="1"/>
    <col min="781" max="781" width="2.28515625" style="363" customWidth="1"/>
    <col min="782" max="782" width="7.5703125" style="363" customWidth="1"/>
    <col min="783" max="783" width="2.28515625" style="363" customWidth="1"/>
    <col min="784" max="784" width="7.5703125" style="363" customWidth="1"/>
    <col min="785" max="785" width="2.28515625" style="363" customWidth="1"/>
    <col min="786" max="786" width="7.5703125" style="363" customWidth="1"/>
    <col min="787" max="787" width="2.28515625" style="363" customWidth="1"/>
    <col min="788" max="788" width="7.5703125" style="363" customWidth="1"/>
    <col min="789" max="789" width="2.28515625" style="363" customWidth="1"/>
    <col min="790" max="790" width="7.5703125" style="363" customWidth="1"/>
    <col min="791" max="791" width="2.28515625" style="363" customWidth="1"/>
    <col min="792" max="792" width="7.5703125" style="363" customWidth="1"/>
    <col min="793" max="793" width="2.28515625" style="363" customWidth="1"/>
    <col min="794" max="794" width="7.5703125" style="363" customWidth="1"/>
    <col min="795" max="795" width="2.28515625" style="363" customWidth="1"/>
    <col min="796" max="796" width="7.5703125" style="363" customWidth="1"/>
    <col min="797" max="797" width="2.28515625" style="363" customWidth="1"/>
    <col min="798" max="798" width="7.5703125" style="363" customWidth="1"/>
    <col min="799" max="799" width="2.28515625" style="363" customWidth="1"/>
    <col min="800" max="800" width="7.5703125" style="363" customWidth="1"/>
    <col min="801" max="801" width="2.28515625" style="363" customWidth="1"/>
    <col min="802" max="802" width="7.5703125" style="363" customWidth="1"/>
    <col min="803" max="803" width="2.28515625" style="363" customWidth="1"/>
    <col min="804" max="804" width="7.5703125" style="363" customWidth="1"/>
    <col min="805" max="805" width="2.28515625" style="363" customWidth="1"/>
    <col min="806" max="806" width="7.5703125" style="363" customWidth="1"/>
    <col min="807" max="807" width="2.28515625" style="363" customWidth="1"/>
    <col min="808" max="808" width="7.5703125" style="363" customWidth="1"/>
    <col min="809" max="809" width="2.28515625" style="363" customWidth="1"/>
    <col min="810" max="810" width="7.5703125" style="363" customWidth="1"/>
    <col min="811" max="811" width="2.28515625" style="363" customWidth="1"/>
    <col min="812" max="1002" width="11.42578125" style="363"/>
    <col min="1003" max="1003" width="19.7109375" style="363" customWidth="1"/>
    <col min="1004" max="1004" width="6.140625" style="363" customWidth="1"/>
    <col min="1005" max="1005" width="2.28515625" style="363" customWidth="1"/>
    <col min="1006" max="1006" width="6.7109375" style="363" customWidth="1"/>
    <col min="1007" max="1007" width="2.28515625" style="363" customWidth="1"/>
    <col min="1008" max="1008" width="6.7109375" style="363" customWidth="1"/>
    <col min="1009" max="1009" width="2.28515625" style="363" customWidth="1"/>
    <col min="1010" max="1010" width="6.7109375" style="363" customWidth="1"/>
    <col min="1011" max="1011" width="2.28515625" style="363" customWidth="1"/>
    <col min="1012" max="1012" width="6.140625" style="363" customWidth="1"/>
    <col min="1013" max="1013" width="2.28515625" style="363" customWidth="1"/>
    <col min="1014" max="1014" width="6.7109375" style="363" customWidth="1"/>
    <col min="1015" max="1015" width="2.28515625" style="363" customWidth="1"/>
    <col min="1016" max="1016" width="6.7109375" style="363" customWidth="1"/>
    <col min="1017" max="1017" width="2.28515625" style="363" customWidth="1"/>
    <col min="1018" max="1018" width="6.28515625" style="363" customWidth="1"/>
    <col min="1019" max="1019" width="2.28515625" style="363" customWidth="1"/>
    <col min="1020" max="1020" width="6.7109375" style="363" customWidth="1"/>
    <col min="1021" max="1021" width="2.28515625" style="363" customWidth="1"/>
    <col min="1022" max="1022" width="6.7109375" style="363" customWidth="1"/>
    <col min="1023" max="1023" width="2.28515625" style="363" customWidth="1"/>
    <col min="1024" max="1024" width="6.7109375" style="363" customWidth="1"/>
    <col min="1025" max="1025" width="2.28515625" style="363" customWidth="1"/>
    <col min="1026" max="1026" width="6.7109375" style="363" customWidth="1"/>
    <col min="1027" max="1027" width="2.28515625" style="363" customWidth="1"/>
    <col min="1028" max="1028" width="5.7109375" style="363" customWidth="1"/>
    <col min="1029" max="1029" width="2.28515625" style="363" customWidth="1"/>
    <col min="1030" max="1030" width="6.7109375" style="363" customWidth="1"/>
    <col min="1031" max="1031" width="2.28515625" style="363" customWidth="1"/>
    <col min="1032" max="1032" width="6.7109375" style="363" customWidth="1"/>
    <col min="1033" max="1033" width="2.28515625" style="363" customWidth="1"/>
    <col min="1034" max="1034" width="7.5703125" style="363" customWidth="1"/>
    <col min="1035" max="1035" width="2.28515625" style="363" customWidth="1"/>
    <col min="1036" max="1036" width="7.5703125" style="363" customWidth="1"/>
    <col min="1037" max="1037" width="2.28515625" style="363" customWidth="1"/>
    <col min="1038" max="1038" width="7.5703125" style="363" customWidth="1"/>
    <col min="1039" max="1039" width="2.28515625" style="363" customWidth="1"/>
    <col min="1040" max="1040" width="7.5703125" style="363" customWidth="1"/>
    <col min="1041" max="1041" width="2.28515625" style="363" customWidth="1"/>
    <col min="1042" max="1042" width="7.5703125" style="363" customWidth="1"/>
    <col min="1043" max="1043" width="2.28515625" style="363" customWidth="1"/>
    <col min="1044" max="1044" width="7.5703125" style="363" customWidth="1"/>
    <col min="1045" max="1045" width="2.28515625" style="363" customWidth="1"/>
    <col min="1046" max="1046" width="7.5703125" style="363" customWidth="1"/>
    <col min="1047" max="1047" width="2.28515625" style="363" customWidth="1"/>
    <col min="1048" max="1048" width="7.5703125" style="363" customWidth="1"/>
    <col min="1049" max="1049" width="2.28515625" style="363" customWidth="1"/>
    <col min="1050" max="1050" width="7.5703125" style="363" customWidth="1"/>
    <col min="1051" max="1051" width="2.28515625" style="363" customWidth="1"/>
    <col min="1052" max="1052" width="7.5703125" style="363" customWidth="1"/>
    <col min="1053" max="1053" width="2.28515625" style="363" customWidth="1"/>
    <col min="1054" max="1054" width="7.5703125" style="363" customWidth="1"/>
    <col min="1055" max="1055" width="2.28515625" style="363" customWidth="1"/>
    <col min="1056" max="1056" width="7.5703125" style="363" customWidth="1"/>
    <col min="1057" max="1057" width="2.28515625" style="363" customWidth="1"/>
    <col min="1058" max="1058" width="7.5703125" style="363" customWidth="1"/>
    <col min="1059" max="1059" width="2.28515625" style="363" customWidth="1"/>
    <col min="1060" max="1060" width="7.5703125" style="363" customWidth="1"/>
    <col min="1061" max="1061" width="2.28515625" style="363" customWidth="1"/>
    <col min="1062" max="1062" width="7.5703125" style="363" customWidth="1"/>
    <col min="1063" max="1063" width="2.28515625" style="363" customWidth="1"/>
    <col min="1064" max="1064" width="7.5703125" style="363" customWidth="1"/>
    <col min="1065" max="1065" width="2.28515625" style="363" customWidth="1"/>
    <col min="1066" max="1066" width="7.5703125" style="363" customWidth="1"/>
    <col min="1067" max="1067" width="2.28515625" style="363" customWidth="1"/>
    <col min="1068" max="1258" width="11.42578125" style="363"/>
    <col min="1259" max="1259" width="19.7109375" style="363" customWidth="1"/>
    <col min="1260" max="1260" width="6.140625" style="363" customWidth="1"/>
    <col min="1261" max="1261" width="2.28515625" style="363" customWidth="1"/>
    <col min="1262" max="1262" width="6.7109375" style="363" customWidth="1"/>
    <col min="1263" max="1263" width="2.28515625" style="363" customWidth="1"/>
    <col min="1264" max="1264" width="6.7109375" style="363" customWidth="1"/>
    <col min="1265" max="1265" width="2.28515625" style="363" customWidth="1"/>
    <col min="1266" max="1266" width="6.7109375" style="363" customWidth="1"/>
    <col min="1267" max="1267" width="2.28515625" style="363" customWidth="1"/>
    <col min="1268" max="1268" width="6.140625" style="363" customWidth="1"/>
    <col min="1269" max="1269" width="2.28515625" style="363" customWidth="1"/>
    <col min="1270" max="1270" width="6.7109375" style="363" customWidth="1"/>
    <col min="1271" max="1271" width="2.28515625" style="363" customWidth="1"/>
    <col min="1272" max="1272" width="6.7109375" style="363" customWidth="1"/>
    <col min="1273" max="1273" width="2.28515625" style="363" customWidth="1"/>
    <col min="1274" max="1274" width="6.28515625" style="363" customWidth="1"/>
    <col min="1275" max="1275" width="2.28515625" style="363" customWidth="1"/>
    <col min="1276" max="1276" width="6.7109375" style="363" customWidth="1"/>
    <col min="1277" max="1277" width="2.28515625" style="363" customWidth="1"/>
    <col min="1278" max="1278" width="6.7109375" style="363" customWidth="1"/>
    <col min="1279" max="1279" width="2.28515625" style="363" customWidth="1"/>
    <col min="1280" max="1280" width="6.7109375" style="363" customWidth="1"/>
    <col min="1281" max="1281" width="2.28515625" style="363" customWidth="1"/>
    <col min="1282" max="1282" width="6.7109375" style="363" customWidth="1"/>
    <col min="1283" max="1283" width="2.28515625" style="363" customWidth="1"/>
    <col min="1284" max="1284" width="5.7109375" style="363" customWidth="1"/>
    <col min="1285" max="1285" width="2.28515625" style="363" customWidth="1"/>
    <col min="1286" max="1286" width="6.7109375" style="363" customWidth="1"/>
    <col min="1287" max="1287" width="2.28515625" style="363" customWidth="1"/>
    <col min="1288" max="1288" width="6.7109375" style="363" customWidth="1"/>
    <col min="1289" max="1289" width="2.28515625" style="363" customWidth="1"/>
    <col min="1290" max="1290" width="7.5703125" style="363" customWidth="1"/>
    <col min="1291" max="1291" width="2.28515625" style="363" customWidth="1"/>
    <col min="1292" max="1292" width="7.5703125" style="363" customWidth="1"/>
    <col min="1293" max="1293" width="2.28515625" style="363" customWidth="1"/>
    <col min="1294" max="1294" width="7.5703125" style="363" customWidth="1"/>
    <col min="1295" max="1295" width="2.28515625" style="363" customWidth="1"/>
    <col min="1296" max="1296" width="7.5703125" style="363" customWidth="1"/>
    <col min="1297" max="1297" width="2.28515625" style="363" customWidth="1"/>
    <col min="1298" max="1298" width="7.5703125" style="363" customWidth="1"/>
    <col min="1299" max="1299" width="2.28515625" style="363" customWidth="1"/>
    <col min="1300" max="1300" width="7.5703125" style="363" customWidth="1"/>
    <col min="1301" max="1301" width="2.28515625" style="363" customWidth="1"/>
    <col min="1302" max="1302" width="7.5703125" style="363" customWidth="1"/>
    <col min="1303" max="1303" width="2.28515625" style="363" customWidth="1"/>
    <col min="1304" max="1304" width="7.5703125" style="363" customWidth="1"/>
    <col min="1305" max="1305" width="2.28515625" style="363" customWidth="1"/>
    <col min="1306" max="1306" width="7.5703125" style="363" customWidth="1"/>
    <col min="1307" max="1307" width="2.28515625" style="363" customWidth="1"/>
    <col min="1308" max="1308" width="7.5703125" style="363" customWidth="1"/>
    <col min="1309" max="1309" width="2.28515625" style="363" customWidth="1"/>
    <col min="1310" max="1310" width="7.5703125" style="363" customWidth="1"/>
    <col min="1311" max="1311" width="2.28515625" style="363" customWidth="1"/>
    <col min="1312" max="1312" width="7.5703125" style="363" customWidth="1"/>
    <col min="1313" max="1313" width="2.28515625" style="363" customWidth="1"/>
    <col min="1314" max="1314" width="7.5703125" style="363" customWidth="1"/>
    <col min="1315" max="1315" width="2.28515625" style="363" customWidth="1"/>
    <col min="1316" max="1316" width="7.5703125" style="363" customWidth="1"/>
    <col min="1317" max="1317" width="2.28515625" style="363" customWidth="1"/>
    <col min="1318" max="1318" width="7.5703125" style="363" customWidth="1"/>
    <col min="1319" max="1319" width="2.28515625" style="363" customWidth="1"/>
    <col min="1320" max="1320" width="7.5703125" style="363" customWidth="1"/>
    <col min="1321" max="1321" width="2.28515625" style="363" customWidth="1"/>
    <col min="1322" max="1322" width="7.5703125" style="363" customWidth="1"/>
    <col min="1323" max="1323" width="2.28515625" style="363" customWidth="1"/>
    <col min="1324" max="1514" width="11.42578125" style="363"/>
    <col min="1515" max="1515" width="19.7109375" style="363" customWidth="1"/>
    <col min="1516" max="1516" width="6.140625" style="363" customWidth="1"/>
    <col min="1517" max="1517" width="2.28515625" style="363" customWidth="1"/>
    <col min="1518" max="1518" width="6.7109375" style="363" customWidth="1"/>
    <col min="1519" max="1519" width="2.28515625" style="363" customWidth="1"/>
    <col min="1520" max="1520" width="6.7109375" style="363" customWidth="1"/>
    <col min="1521" max="1521" width="2.28515625" style="363" customWidth="1"/>
    <col min="1522" max="1522" width="6.7109375" style="363" customWidth="1"/>
    <col min="1523" max="1523" width="2.28515625" style="363" customWidth="1"/>
    <col min="1524" max="1524" width="6.140625" style="363" customWidth="1"/>
    <col min="1525" max="1525" width="2.28515625" style="363" customWidth="1"/>
    <col min="1526" max="1526" width="6.7109375" style="363" customWidth="1"/>
    <col min="1527" max="1527" width="2.28515625" style="363" customWidth="1"/>
    <col min="1528" max="1528" width="6.7109375" style="363" customWidth="1"/>
    <col min="1529" max="1529" width="2.28515625" style="363" customWidth="1"/>
    <col min="1530" max="1530" width="6.28515625" style="363" customWidth="1"/>
    <col min="1531" max="1531" width="2.28515625" style="363" customWidth="1"/>
    <col min="1532" max="1532" width="6.7109375" style="363" customWidth="1"/>
    <col min="1533" max="1533" width="2.28515625" style="363" customWidth="1"/>
    <col min="1534" max="1534" width="6.7109375" style="363" customWidth="1"/>
    <col min="1535" max="1535" width="2.28515625" style="363" customWidth="1"/>
    <col min="1536" max="1536" width="6.7109375" style="363" customWidth="1"/>
    <col min="1537" max="1537" width="2.28515625" style="363" customWidth="1"/>
    <col min="1538" max="1538" width="6.7109375" style="363" customWidth="1"/>
    <col min="1539" max="1539" width="2.28515625" style="363" customWidth="1"/>
    <col min="1540" max="1540" width="5.7109375" style="363" customWidth="1"/>
    <col min="1541" max="1541" width="2.28515625" style="363" customWidth="1"/>
    <col min="1542" max="1542" width="6.7109375" style="363" customWidth="1"/>
    <col min="1543" max="1543" width="2.28515625" style="363" customWidth="1"/>
    <col min="1544" max="1544" width="6.7109375" style="363" customWidth="1"/>
    <col min="1545" max="1545" width="2.28515625" style="363" customWidth="1"/>
    <col min="1546" max="1546" width="7.5703125" style="363" customWidth="1"/>
    <col min="1547" max="1547" width="2.28515625" style="363" customWidth="1"/>
    <col min="1548" max="1548" width="7.5703125" style="363" customWidth="1"/>
    <col min="1549" max="1549" width="2.28515625" style="363" customWidth="1"/>
    <col min="1550" max="1550" width="7.5703125" style="363" customWidth="1"/>
    <col min="1551" max="1551" width="2.28515625" style="363" customWidth="1"/>
    <col min="1552" max="1552" width="7.5703125" style="363" customWidth="1"/>
    <col min="1553" max="1553" width="2.28515625" style="363" customWidth="1"/>
    <col min="1554" max="1554" width="7.5703125" style="363" customWidth="1"/>
    <col min="1555" max="1555" width="2.28515625" style="363" customWidth="1"/>
    <col min="1556" max="1556" width="7.5703125" style="363" customWidth="1"/>
    <col min="1557" max="1557" width="2.28515625" style="363" customWidth="1"/>
    <col min="1558" max="1558" width="7.5703125" style="363" customWidth="1"/>
    <col min="1559" max="1559" width="2.28515625" style="363" customWidth="1"/>
    <col min="1560" max="1560" width="7.5703125" style="363" customWidth="1"/>
    <col min="1561" max="1561" width="2.28515625" style="363" customWidth="1"/>
    <col min="1562" max="1562" width="7.5703125" style="363" customWidth="1"/>
    <col min="1563" max="1563" width="2.28515625" style="363" customWidth="1"/>
    <col min="1564" max="1564" width="7.5703125" style="363" customWidth="1"/>
    <col min="1565" max="1565" width="2.28515625" style="363" customWidth="1"/>
    <col min="1566" max="1566" width="7.5703125" style="363" customWidth="1"/>
    <col min="1567" max="1567" width="2.28515625" style="363" customWidth="1"/>
    <col min="1568" max="1568" width="7.5703125" style="363" customWidth="1"/>
    <col min="1569" max="1569" width="2.28515625" style="363" customWidth="1"/>
    <col min="1570" max="1570" width="7.5703125" style="363" customWidth="1"/>
    <col min="1571" max="1571" width="2.28515625" style="363" customWidth="1"/>
    <col min="1572" max="1572" width="7.5703125" style="363" customWidth="1"/>
    <col min="1573" max="1573" width="2.28515625" style="363" customWidth="1"/>
    <col min="1574" max="1574" width="7.5703125" style="363" customWidth="1"/>
    <col min="1575" max="1575" width="2.28515625" style="363" customWidth="1"/>
    <col min="1576" max="1576" width="7.5703125" style="363" customWidth="1"/>
    <col min="1577" max="1577" width="2.28515625" style="363" customWidth="1"/>
    <col min="1578" max="1578" width="7.5703125" style="363" customWidth="1"/>
    <col min="1579" max="1579" width="2.28515625" style="363" customWidth="1"/>
    <col min="1580" max="1770" width="11.42578125" style="363"/>
    <col min="1771" max="1771" width="19.7109375" style="363" customWidth="1"/>
    <col min="1772" max="1772" width="6.140625" style="363" customWidth="1"/>
    <col min="1773" max="1773" width="2.28515625" style="363" customWidth="1"/>
    <col min="1774" max="1774" width="6.7109375" style="363" customWidth="1"/>
    <col min="1775" max="1775" width="2.28515625" style="363" customWidth="1"/>
    <col min="1776" max="1776" width="6.7109375" style="363" customWidth="1"/>
    <col min="1777" max="1777" width="2.28515625" style="363" customWidth="1"/>
    <col min="1778" max="1778" width="6.7109375" style="363" customWidth="1"/>
    <col min="1779" max="1779" width="2.28515625" style="363" customWidth="1"/>
    <col min="1780" max="1780" width="6.140625" style="363" customWidth="1"/>
    <col min="1781" max="1781" width="2.28515625" style="363" customWidth="1"/>
    <col min="1782" max="1782" width="6.7109375" style="363" customWidth="1"/>
    <col min="1783" max="1783" width="2.28515625" style="363" customWidth="1"/>
    <col min="1784" max="1784" width="6.7109375" style="363" customWidth="1"/>
    <col min="1785" max="1785" width="2.28515625" style="363" customWidth="1"/>
    <col min="1786" max="1786" width="6.28515625" style="363" customWidth="1"/>
    <col min="1787" max="1787" width="2.28515625" style="363" customWidth="1"/>
    <col min="1788" max="1788" width="6.7109375" style="363" customWidth="1"/>
    <col min="1789" max="1789" width="2.28515625" style="363" customWidth="1"/>
    <col min="1790" max="1790" width="6.7109375" style="363" customWidth="1"/>
    <col min="1791" max="1791" width="2.28515625" style="363" customWidth="1"/>
    <col min="1792" max="1792" width="6.7109375" style="363" customWidth="1"/>
    <col min="1793" max="1793" width="2.28515625" style="363" customWidth="1"/>
    <col min="1794" max="1794" width="6.7109375" style="363" customWidth="1"/>
    <col min="1795" max="1795" width="2.28515625" style="363" customWidth="1"/>
    <col min="1796" max="1796" width="5.7109375" style="363" customWidth="1"/>
    <col min="1797" max="1797" width="2.28515625" style="363" customWidth="1"/>
    <col min="1798" max="1798" width="6.7109375" style="363" customWidth="1"/>
    <col min="1799" max="1799" width="2.28515625" style="363" customWidth="1"/>
    <col min="1800" max="1800" width="6.7109375" style="363" customWidth="1"/>
    <col min="1801" max="1801" width="2.28515625" style="363" customWidth="1"/>
    <col min="1802" max="1802" width="7.5703125" style="363" customWidth="1"/>
    <col min="1803" max="1803" width="2.28515625" style="363" customWidth="1"/>
    <col min="1804" max="1804" width="7.5703125" style="363" customWidth="1"/>
    <col min="1805" max="1805" width="2.28515625" style="363" customWidth="1"/>
    <col min="1806" max="1806" width="7.5703125" style="363" customWidth="1"/>
    <col min="1807" max="1807" width="2.28515625" style="363" customWidth="1"/>
    <col min="1808" max="1808" width="7.5703125" style="363" customWidth="1"/>
    <col min="1809" max="1809" width="2.28515625" style="363" customWidth="1"/>
    <col min="1810" max="1810" width="7.5703125" style="363" customWidth="1"/>
    <col min="1811" max="1811" width="2.28515625" style="363" customWidth="1"/>
    <col min="1812" max="1812" width="7.5703125" style="363" customWidth="1"/>
    <col min="1813" max="1813" width="2.28515625" style="363" customWidth="1"/>
    <col min="1814" max="1814" width="7.5703125" style="363" customWidth="1"/>
    <col min="1815" max="1815" width="2.28515625" style="363" customWidth="1"/>
    <col min="1816" max="1816" width="7.5703125" style="363" customWidth="1"/>
    <col min="1817" max="1817" width="2.28515625" style="363" customWidth="1"/>
    <col min="1818" max="1818" width="7.5703125" style="363" customWidth="1"/>
    <col min="1819" max="1819" width="2.28515625" style="363" customWidth="1"/>
    <col min="1820" max="1820" width="7.5703125" style="363" customWidth="1"/>
    <col min="1821" max="1821" width="2.28515625" style="363" customWidth="1"/>
    <col min="1822" max="1822" width="7.5703125" style="363" customWidth="1"/>
    <col min="1823" max="1823" width="2.28515625" style="363" customWidth="1"/>
    <col min="1824" max="1824" width="7.5703125" style="363" customWidth="1"/>
    <col min="1825" max="1825" width="2.28515625" style="363" customWidth="1"/>
    <col min="1826" max="1826" width="7.5703125" style="363" customWidth="1"/>
    <col min="1827" max="1827" width="2.28515625" style="363" customWidth="1"/>
    <col min="1828" max="1828" width="7.5703125" style="363" customWidth="1"/>
    <col min="1829" max="1829" width="2.28515625" style="363" customWidth="1"/>
    <col min="1830" max="1830" width="7.5703125" style="363" customWidth="1"/>
    <col min="1831" max="1831" width="2.28515625" style="363" customWidth="1"/>
    <col min="1832" max="1832" width="7.5703125" style="363" customWidth="1"/>
    <col min="1833" max="1833" width="2.28515625" style="363" customWidth="1"/>
    <col min="1834" max="1834" width="7.5703125" style="363" customWidth="1"/>
    <col min="1835" max="1835" width="2.28515625" style="363" customWidth="1"/>
    <col min="1836" max="2026" width="11.42578125" style="363"/>
    <col min="2027" max="2027" width="19.7109375" style="363" customWidth="1"/>
    <col min="2028" max="2028" width="6.140625" style="363" customWidth="1"/>
    <col min="2029" max="2029" width="2.28515625" style="363" customWidth="1"/>
    <col min="2030" max="2030" width="6.7109375" style="363" customWidth="1"/>
    <col min="2031" max="2031" width="2.28515625" style="363" customWidth="1"/>
    <col min="2032" max="2032" width="6.7109375" style="363" customWidth="1"/>
    <col min="2033" max="2033" width="2.28515625" style="363" customWidth="1"/>
    <col min="2034" max="2034" width="6.7109375" style="363" customWidth="1"/>
    <col min="2035" max="2035" width="2.28515625" style="363" customWidth="1"/>
    <col min="2036" max="2036" width="6.140625" style="363" customWidth="1"/>
    <col min="2037" max="2037" width="2.28515625" style="363" customWidth="1"/>
    <col min="2038" max="2038" width="6.7109375" style="363" customWidth="1"/>
    <col min="2039" max="2039" width="2.28515625" style="363" customWidth="1"/>
    <col min="2040" max="2040" width="6.7109375" style="363" customWidth="1"/>
    <col min="2041" max="2041" width="2.28515625" style="363" customWidth="1"/>
    <col min="2042" max="2042" width="6.28515625" style="363" customWidth="1"/>
    <col min="2043" max="2043" width="2.28515625" style="363" customWidth="1"/>
    <col min="2044" max="2044" width="6.7109375" style="363" customWidth="1"/>
    <col min="2045" max="2045" width="2.28515625" style="363" customWidth="1"/>
    <col min="2046" max="2046" width="6.7109375" style="363" customWidth="1"/>
    <col min="2047" max="2047" width="2.28515625" style="363" customWidth="1"/>
    <col min="2048" max="2048" width="6.7109375" style="363" customWidth="1"/>
    <col min="2049" max="2049" width="2.28515625" style="363" customWidth="1"/>
    <col min="2050" max="2050" width="6.7109375" style="363" customWidth="1"/>
    <col min="2051" max="2051" width="2.28515625" style="363" customWidth="1"/>
    <col min="2052" max="2052" width="5.7109375" style="363" customWidth="1"/>
    <col min="2053" max="2053" width="2.28515625" style="363" customWidth="1"/>
    <col min="2054" max="2054" width="6.7109375" style="363" customWidth="1"/>
    <col min="2055" max="2055" width="2.28515625" style="363" customWidth="1"/>
    <col min="2056" max="2056" width="6.7109375" style="363" customWidth="1"/>
    <col min="2057" max="2057" width="2.28515625" style="363" customWidth="1"/>
    <col min="2058" max="2058" width="7.5703125" style="363" customWidth="1"/>
    <col min="2059" max="2059" width="2.28515625" style="363" customWidth="1"/>
    <col min="2060" max="2060" width="7.5703125" style="363" customWidth="1"/>
    <col min="2061" max="2061" width="2.28515625" style="363" customWidth="1"/>
    <col min="2062" max="2062" width="7.5703125" style="363" customWidth="1"/>
    <col min="2063" max="2063" width="2.28515625" style="363" customWidth="1"/>
    <col min="2064" max="2064" width="7.5703125" style="363" customWidth="1"/>
    <col min="2065" max="2065" width="2.28515625" style="363" customWidth="1"/>
    <col min="2066" max="2066" width="7.5703125" style="363" customWidth="1"/>
    <col min="2067" max="2067" width="2.28515625" style="363" customWidth="1"/>
    <col min="2068" max="2068" width="7.5703125" style="363" customWidth="1"/>
    <col min="2069" max="2069" width="2.28515625" style="363" customWidth="1"/>
    <col min="2070" max="2070" width="7.5703125" style="363" customWidth="1"/>
    <col min="2071" max="2071" width="2.28515625" style="363" customWidth="1"/>
    <col min="2072" max="2072" width="7.5703125" style="363" customWidth="1"/>
    <col min="2073" max="2073" width="2.28515625" style="363" customWidth="1"/>
    <col min="2074" max="2074" width="7.5703125" style="363" customWidth="1"/>
    <col min="2075" max="2075" width="2.28515625" style="363" customWidth="1"/>
    <col min="2076" max="2076" width="7.5703125" style="363" customWidth="1"/>
    <col min="2077" max="2077" width="2.28515625" style="363" customWidth="1"/>
    <col min="2078" max="2078" width="7.5703125" style="363" customWidth="1"/>
    <col min="2079" max="2079" width="2.28515625" style="363" customWidth="1"/>
    <col min="2080" max="2080" width="7.5703125" style="363" customWidth="1"/>
    <col min="2081" max="2081" width="2.28515625" style="363" customWidth="1"/>
    <col min="2082" max="2082" width="7.5703125" style="363" customWidth="1"/>
    <col min="2083" max="2083" width="2.28515625" style="363" customWidth="1"/>
    <col min="2084" max="2084" width="7.5703125" style="363" customWidth="1"/>
    <col min="2085" max="2085" width="2.28515625" style="363" customWidth="1"/>
    <col min="2086" max="2086" width="7.5703125" style="363" customWidth="1"/>
    <col min="2087" max="2087" width="2.28515625" style="363" customWidth="1"/>
    <col min="2088" max="2088" width="7.5703125" style="363" customWidth="1"/>
    <col min="2089" max="2089" width="2.28515625" style="363" customWidth="1"/>
    <col min="2090" max="2090" width="7.5703125" style="363" customWidth="1"/>
    <col min="2091" max="2091" width="2.28515625" style="363" customWidth="1"/>
    <col min="2092" max="2282" width="11.42578125" style="363"/>
    <col min="2283" max="2283" width="19.7109375" style="363" customWidth="1"/>
    <col min="2284" max="2284" width="6.140625" style="363" customWidth="1"/>
    <col min="2285" max="2285" width="2.28515625" style="363" customWidth="1"/>
    <col min="2286" max="2286" width="6.7109375" style="363" customWidth="1"/>
    <col min="2287" max="2287" width="2.28515625" style="363" customWidth="1"/>
    <col min="2288" max="2288" width="6.7109375" style="363" customWidth="1"/>
    <col min="2289" max="2289" width="2.28515625" style="363" customWidth="1"/>
    <col min="2290" max="2290" width="6.7109375" style="363" customWidth="1"/>
    <col min="2291" max="2291" width="2.28515625" style="363" customWidth="1"/>
    <col min="2292" max="2292" width="6.140625" style="363" customWidth="1"/>
    <col min="2293" max="2293" width="2.28515625" style="363" customWidth="1"/>
    <col min="2294" max="2294" width="6.7109375" style="363" customWidth="1"/>
    <col min="2295" max="2295" width="2.28515625" style="363" customWidth="1"/>
    <col min="2296" max="2296" width="6.7109375" style="363" customWidth="1"/>
    <col min="2297" max="2297" width="2.28515625" style="363" customWidth="1"/>
    <col min="2298" max="2298" width="6.28515625" style="363" customWidth="1"/>
    <col min="2299" max="2299" width="2.28515625" style="363" customWidth="1"/>
    <col min="2300" max="2300" width="6.7109375" style="363" customWidth="1"/>
    <col min="2301" max="2301" width="2.28515625" style="363" customWidth="1"/>
    <col min="2302" max="2302" width="6.7109375" style="363" customWidth="1"/>
    <col min="2303" max="2303" width="2.28515625" style="363" customWidth="1"/>
    <col min="2304" max="2304" width="6.7109375" style="363" customWidth="1"/>
    <col min="2305" max="2305" width="2.28515625" style="363" customWidth="1"/>
    <col min="2306" max="2306" width="6.7109375" style="363" customWidth="1"/>
    <col min="2307" max="2307" width="2.28515625" style="363" customWidth="1"/>
    <col min="2308" max="2308" width="5.7109375" style="363" customWidth="1"/>
    <col min="2309" max="2309" width="2.28515625" style="363" customWidth="1"/>
    <col min="2310" max="2310" width="6.7109375" style="363" customWidth="1"/>
    <col min="2311" max="2311" width="2.28515625" style="363" customWidth="1"/>
    <col min="2312" max="2312" width="6.7109375" style="363" customWidth="1"/>
    <col min="2313" max="2313" width="2.28515625" style="363" customWidth="1"/>
    <col min="2314" max="2314" width="7.5703125" style="363" customWidth="1"/>
    <col min="2315" max="2315" width="2.28515625" style="363" customWidth="1"/>
    <col min="2316" max="2316" width="7.5703125" style="363" customWidth="1"/>
    <col min="2317" max="2317" width="2.28515625" style="363" customWidth="1"/>
    <col min="2318" max="2318" width="7.5703125" style="363" customWidth="1"/>
    <col min="2319" max="2319" width="2.28515625" style="363" customWidth="1"/>
    <col min="2320" max="2320" width="7.5703125" style="363" customWidth="1"/>
    <col min="2321" max="2321" width="2.28515625" style="363" customWidth="1"/>
    <col min="2322" max="2322" width="7.5703125" style="363" customWidth="1"/>
    <col min="2323" max="2323" width="2.28515625" style="363" customWidth="1"/>
    <col min="2324" max="2324" width="7.5703125" style="363" customWidth="1"/>
    <col min="2325" max="2325" width="2.28515625" style="363" customWidth="1"/>
    <col min="2326" max="2326" width="7.5703125" style="363" customWidth="1"/>
    <col min="2327" max="2327" width="2.28515625" style="363" customWidth="1"/>
    <col min="2328" max="2328" width="7.5703125" style="363" customWidth="1"/>
    <col min="2329" max="2329" width="2.28515625" style="363" customWidth="1"/>
    <col min="2330" max="2330" width="7.5703125" style="363" customWidth="1"/>
    <col min="2331" max="2331" width="2.28515625" style="363" customWidth="1"/>
    <col min="2332" max="2332" width="7.5703125" style="363" customWidth="1"/>
    <col min="2333" max="2333" width="2.28515625" style="363" customWidth="1"/>
    <col min="2334" max="2334" width="7.5703125" style="363" customWidth="1"/>
    <col min="2335" max="2335" width="2.28515625" style="363" customWidth="1"/>
    <col min="2336" max="2336" width="7.5703125" style="363" customWidth="1"/>
    <col min="2337" max="2337" width="2.28515625" style="363" customWidth="1"/>
    <col min="2338" max="2338" width="7.5703125" style="363" customWidth="1"/>
    <col min="2339" max="2339" width="2.28515625" style="363" customWidth="1"/>
    <col min="2340" max="2340" width="7.5703125" style="363" customWidth="1"/>
    <col min="2341" max="2341" width="2.28515625" style="363" customWidth="1"/>
    <col min="2342" max="2342" width="7.5703125" style="363" customWidth="1"/>
    <col min="2343" max="2343" width="2.28515625" style="363" customWidth="1"/>
    <col min="2344" max="2344" width="7.5703125" style="363" customWidth="1"/>
    <col min="2345" max="2345" width="2.28515625" style="363" customWidth="1"/>
    <col min="2346" max="2346" width="7.5703125" style="363" customWidth="1"/>
    <col min="2347" max="2347" width="2.28515625" style="363" customWidth="1"/>
    <col min="2348" max="2538" width="11.42578125" style="363"/>
    <col min="2539" max="2539" width="19.7109375" style="363" customWidth="1"/>
    <col min="2540" max="2540" width="6.140625" style="363" customWidth="1"/>
    <col min="2541" max="2541" width="2.28515625" style="363" customWidth="1"/>
    <col min="2542" max="2542" width="6.7109375" style="363" customWidth="1"/>
    <col min="2543" max="2543" width="2.28515625" style="363" customWidth="1"/>
    <col min="2544" max="2544" width="6.7109375" style="363" customWidth="1"/>
    <col min="2545" max="2545" width="2.28515625" style="363" customWidth="1"/>
    <col min="2546" max="2546" width="6.7109375" style="363" customWidth="1"/>
    <col min="2547" max="2547" width="2.28515625" style="363" customWidth="1"/>
    <col min="2548" max="2548" width="6.140625" style="363" customWidth="1"/>
    <col min="2549" max="2549" width="2.28515625" style="363" customWidth="1"/>
    <col min="2550" max="2550" width="6.7109375" style="363" customWidth="1"/>
    <col min="2551" max="2551" width="2.28515625" style="363" customWidth="1"/>
    <col min="2552" max="2552" width="6.7109375" style="363" customWidth="1"/>
    <col min="2553" max="2553" width="2.28515625" style="363" customWidth="1"/>
    <col min="2554" max="2554" width="6.28515625" style="363" customWidth="1"/>
    <col min="2555" max="2555" width="2.28515625" style="363" customWidth="1"/>
    <col min="2556" max="2556" width="6.7109375" style="363" customWidth="1"/>
    <col min="2557" max="2557" width="2.28515625" style="363" customWidth="1"/>
    <col min="2558" max="2558" width="6.7109375" style="363" customWidth="1"/>
    <col min="2559" max="2559" width="2.28515625" style="363" customWidth="1"/>
    <col min="2560" max="2560" width="6.7109375" style="363" customWidth="1"/>
    <col min="2561" max="2561" width="2.28515625" style="363" customWidth="1"/>
    <col min="2562" max="2562" width="6.7109375" style="363" customWidth="1"/>
    <col min="2563" max="2563" width="2.28515625" style="363" customWidth="1"/>
    <col min="2564" max="2564" width="5.7109375" style="363" customWidth="1"/>
    <col min="2565" max="2565" width="2.28515625" style="363" customWidth="1"/>
    <col min="2566" max="2566" width="6.7109375" style="363" customWidth="1"/>
    <col min="2567" max="2567" width="2.28515625" style="363" customWidth="1"/>
    <col min="2568" max="2568" width="6.7109375" style="363" customWidth="1"/>
    <col min="2569" max="2569" width="2.28515625" style="363" customWidth="1"/>
    <col min="2570" max="2570" width="7.5703125" style="363" customWidth="1"/>
    <col min="2571" max="2571" width="2.28515625" style="363" customWidth="1"/>
    <col min="2572" max="2572" width="7.5703125" style="363" customWidth="1"/>
    <col min="2573" max="2573" width="2.28515625" style="363" customWidth="1"/>
    <col min="2574" max="2574" width="7.5703125" style="363" customWidth="1"/>
    <col min="2575" max="2575" width="2.28515625" style="363" customWidth="1"/>
    <col min="2576" max="2576" width="7.5703125" style="363" customWidth="1"/>
    <col min="2577" max="2577" width="2.28515625" style="363" customWidth="1"/>
    <col min="2578" max="2578" width="7.5703125" style="363" customWidth="1"/>
    <col min="2579" max="2579" width="2.28515625" style="363" customWidth="1"/>
    <col min="2580" max="2580" width="7.5703125" style="363" customWidth="1"/>
    <col min="2581" max="2581" width="2.28515625" style="363" customWidth="1"/>
    <col min="2582" max="2582" width="7.5703125" style="363" customWidth="1"/>
    <col min="2583" max="2583" width="2.28515625" style="363" customWidth="1"/>
    <col min="2584" max="2584" width="7.5703125" style="363" customWidth="1"/>
    <col min="2585" max="2585" width="2.28515625" style="363" customWidth="1"/>
    <col min="2586" max="2586" width="7.5703125" style="363" customWidth="1"/>
    <col min="2587" max="2587" width="2.28515625" style="363" customWidth="1"/>
    <col min="2588" max="2588" width="7.5703125" style="363" customWidth="1"/>
    <col min="2589" max="2589" width="2.28515625" style="363" customWidth="1"/>
    <col min="2590" max="2590" width="7.5703125" style="363" customWidth="1"/>
    <col min="2591" max="2591" width="2.28515625" style="363" customWidth="1"/>
    <col min="2592" max="2592" width="7.5703125" style="363" customWidth="1"/>
    <col min="2593" max="2593" width="2.28515625" style="363" customWidth="1"/>
    <col min="2594" max="2594" width="7.5703125" style="363" customWidth="1"/>
    <col min="2595" max="2595" width="2.28515625" style="363" customWidth="1"/>
    <col min="2596" max="2596" width="7.5703125" style="363" customWidth="1"/>
    <col min="2597" max="2597" width="2.28515625" style="363" customWidth="1"/>
    <col min="2598" max="2598" width="7.5703125" style="363" customWidth="1"/>
    <col min="2599" max="2599" width="2.28515625" style="363" customWidth="1"/>
    <col min="2600" max="2600" width="7.5703125" style="363" customWidth="1"/>
    <col min="2601" max="2601" width="2.28515625" style="363" customWidth="1"/>
    <col min="2602" max="2602" width="7.5703125" style="363" customWidth="1"/>
    <col min="2603" max="2603" width="2.28515625" style="363" customWidth="1"/>
    <col min="2604" max="2794" width="11.42578125" style="363"/>
    <col min="2795" max="2795" width="19.7109375" style="363" customWidth="1"/>
    <col min="2796" max="2796" width="6.140625" style="363" customWidth="1"/>
    <col min="2797" max="2797" width="2.28515625" style="363" customWidth="1"/>
    <col min="2798" max="2798" width="6.7109375" style="363" customWidth="1"/>
    <col min="2799" max="2799" width="2.28515625" style="363" customWidth="1"/>
    <col min="2800" max="2800" width="6.7109375" style="363" customWidth="1"/>
    <col min="2801" max="2801" width="2.28515625" style="363" customWidth="1"/>
    <col min="2802" max="2802" width="6.7109375" style="363" customWidth="1"/>
    <col min="2803" max="2803" width="2.28515625" style="363" customWidth="1"/>
    <col min="2804" max="2804" width="6.140625" style="363" customWidth="1"/>
    <col min="2805" max="2805" width="2.28515625" style="363" customWidth="1"/>
    <col min="2806" max="2806" width="6.7109375" style="363" customWidth="1"/>
    <col min="2807" max="2807" width="2.28515625" style="363" customWidth="1"/>
    <col min="2808" max="2808" width="6.7109375" style="363" customWidth="1"/>
    <col min="2809" max="2809" width="2.28515625" style="363" customWidth="1"/>
    <col min="2810" max="2810" width="6.28515625" style="363" customWidth="1"/>
    <col min="2811" max="2811" width="2.28515625" style="363" customWidth="1"/>
    <col min="2812" max="2812" width="6.7109375" style="363" customWidth="1"/>
    <col min="2813" max="2813" width="2.28515625" style="363" customWidth="1"/>
    <col min="2814" max="2814" width="6.7109375" style="363" customWidth="1"/>
    <col min="2815" max="2815" width="2.28515625" style="363" customWidth="1"/>
    <col min="2816" max="2816" width="6.7109375" style="363" customWidth="1"/>
    <col min="2817" max="2817" width="2.28515625" style="363" customWidth="1"/>
    <col min="2818" max="2818" width="6.7109375" style="363" customWidth="1"/>
    <col min="2819" max="2819" width="2.28515625" style="363" customWidth="1"/>
    <col min="2820" max="2820" width="5.7109375" style="363" customWidth="1"/>
    <col min="2821" max="2821" width="2.28515625" style="363" customWidth="1"/>
    <col min="2822" max="2822" width="6.7109375" style="363" customWidth="1"/>
    <col min="2823" max="2823" width="2.28515625" style="363" customWidth="1"/>
    <col min="2824" max="2824" width="6.7109375" style="363" customWidth="1"/>
    <col min="2825" max="2825" width="2.28515625" style="363" customWidth="1"/>
    <col min="2826" max="2826" width="7.5703125" style="363" customWidth="1"/>
    <col min="2827" max="2827" width="2.28515625" style="363" customWidth="1"/>
    <col min="2828" max="2828" width="7.5703125" style="363" customWidth="1"/>
    <col min="2829" max="2829" width="2.28515625" style="363" customWidth="1"/>
    <col min="2830" max="2830" width="7.5703125" style="363" customWidth="1"/>
    <col min="2831" max="2831" width="2.28515625" style="363" customWidth="1"/>
    <col min="2832" max="2832" width="7.5703125" style="363" customWidth="1"/>
    <col min="2833" max="2833" width="2.28515625" style="363" customWidth="1"/>
    <col min="2834" max="2834" width="7.5703125" style="363" customWidth="1"/>
    <col min="2835" max="2835" width="2.28515625" style="363" customWidth="1"/>
    <col min="2836" max="2836" width="7.5703125" style="363" customWidth="1"/>
    <col min="2837" max="2837" width="2.28515625" style="363" customWidth="1"/>
    <col min="2838" max="2838" width="7.5703125" style="363" customWidth="1"/>
    <col min="2839" max="2839" width="2.28515625" style="363" customWidth="1"/>
    <col min="2840" max="2840" width="7.5703125" style="363" customWidth="1"/>
    <col min="2841" max="2841" width="2.28515625" style="363" customWidth="1"/>
    <col min="2842" max="2842" width="7.5703125" style="363" customWidth="1"/>
    <col min="2843" max="2843" width="2.28515625" style="363" customWidth="1"/>
    <col min="2844" max="2844" width="7.5703125" style="363" customWidth="1"/>
    <col min="2845" max="2845" width="2.28515625" style="363" customWidth="1"/>
    <col min="2846" max="2846" width="7.5703125" style="363" customWidth="1"/>
    <col min="2847" max="2847" width="2.28515625" style="363" customWidth="1"/>
    <col min="2848" max="2848" width="7.5703125" style="363" customWidth="1"/>
    <col min="2849" max="2849" width="2.28515625" style="363" customWidth="1"/>
    <col min="2850" max="2850" width="7.5703125" style="363" customWidth="1"/>
    <col min="2851" max="2851" width="2.28515625" style="363" customWidth="1"/>
    <col min="2852" max="2852" width="7.5703125" style="363" customWidth="1"/>
    <col min="2853" max="2853" width="2.28515625" style="363" customWidth="1"/>
    <col min="2854" max="2854" width="7.5703125" style="363" customWidth="1"/>
    <col min="2855" max="2855" width="2.28515625" style="363" customWidth="1"/>
    <col min="2856" max="2856" width="7.5703125" style="363" customWidth="1"/>
    <col min="2857" max="2857" width="2.28515625" style="363" customWidth="1"/>
    <col min="2858" max="2858" width="7.5703125" style="363" customWidth="1"/>
    <col min="2859" max="2859" width="2.28515625" style="363" customWidth="1"/>
    <col min="2860" max="3050" width="11.42578125" style="363"/>
    <col min="3051" max="3051" width="19.7109375" style="363" customWidth="1"/>
    <col min="3052" max="3052" width="6.140625" style="363" customWidth="1"/>
    <col min="3053" max="3053" width="2.28515625" style="363" customWidth="1"/>
    <col min="3054" max="3054" width="6.7109375" style="363" customWidth="1"/>
    <col min="3055" max="3055" width="2.28515625" style="363" customWidth="1"/>
    <col min="3056" max="3056" width="6.7109375" style="363" customWidth="1"/>
    <col min="3057" max="3057" width="2.28515625" style="363" customWidth="1"/>
    <col min="3058" max="3058" width="6.7109375" style="363" customWidth="1"/>
    <col min="3059" max="3059" width="2.28515625" style="363" customWidth="1"/>
    <col min="3060" max="3060" width="6.140625" style="363" customWidth="1"/>
    <col min="3061" max="3061" width="2.28515625" style="363" customWidth="1"/>
    <col min="3062" max="3062" width="6.7109375" style="363" customWidth="1"/>
    <col min="3063" max="3063" width="2.28515625" style="363" customWidth="1"/>
    <col min="3064" max="3064" width="6.7109375" style="363" customWidth="1"/>
    <col min="3065" max="3065" width="2.28515625" style="363" customWidth="1"/>
    <col min="3066" max="3066" width="6.28515625" style="363" customWidth="1"/>
    <col min="3067" max="3067" width="2.28515625" style="363" customWidth="1"/>
    <col min="3068" max="3068" width="6.7109375" style="363" customWidth="1"/>
    <col min="3069" max="3069" width="2.28515625" style="363" customWidth="1"/>
    <col min="3070" max="3070" width="6.7109375" style="363" customWidth="1"/>
    <col min="3071" max="3071" width="2.28515625" style="363" customWidth="1"/>
    <col min="3072" max="3072" width="6.7109375" style="363" customWidth="1"/>
    <col min="3073" max="3073" width="2.28515625" style="363" customWidth="1"/>
    <col min="3074" max="3074" width="6.7109375" style="363" customWidth="1"/>
    <col min="3075" max="3075" width="2.28515625" style="363" customWidth="1"/>
    <col min="3076" max="3076" width="5.7109375" style="363" customWidth="1"/>
    <col min="3077" max="3077" width="2.28515625" style="363" customWidth="1"/>
    <col min="3078" max="3078" width="6.7109375" style="363" customWidth="1"/>
    <col min="3079" max="3079" width="2.28515625" style="363" customWidth="1"/>
    <col min="3080" max="3080" width="6.7109375" style="363" customWidth="1"/>
    <col min="3081" max="3081" width="2.28515625" style="363" customWidth="1"/>
    <col min="3082" max="3082" width="7.5703125" style="363" customWidth="1"/>
    <col min="3083" max="3083" width="2.28515625" style="363" customWidth="1"/>
    <col min="3084" max="3084" width="7.5703125" style="363" customWidth="1"/>
    <col min="3085" max="3085" width="2.28515625" style="363" customWidth="1"/>
    <col min="3086" max="3086" width="7.5703125" style="363" customWidth="1"/>
    <col min="3087" max="3087" width="2.28515625" style="363" customWidth="1"/>
    <col min="3088" max="3088" width="7.5703125" style="363" customWidth="1"/>
    <col min="3089" max="3089" width="2.28515625" style="363" customWidth="1"/>
    <col min="3090" max="3090" width="7.5703125" style="363" customWidth="1"/>
    <col min="3091" max="3091" width="2.28515625" style="363" customWidth="1"/>
    <col min="3092" max="3092" width="7.5703125" style="363" customWidth="1"/>
    <col min="3093" max="3093" width="2.28515625" style="363" customWidth="1"/>
    <col min="3094" max="3094" width="7.5703125" style="363" customWidth="1"/>
    <col min="3095" max="3095" width="2.28515625" style="363" customWidth="1"/>
    <col min="3096" max="3096" width="7.5703125" style="363" customWidth="1"/>
    <col min="3097" max="3097" width="2.28515625" style="363" customWidth="1"/>
    <col min="3098" max="3098" width="7.5703125" style="363" customWidth="1"/>
    <col min="3099" max="3099" width="2.28515625" style="363" customWidth="1"/>
    <col min="3100" max="3100" width="7.5703125" style="363" customWidth="1"/>
    <col min="3101" max="3101" width="2.28515625" style="363" customWidth="1"/>
    <col min="3102" max="3102" width="7.5703125" style="363" customWidth="1"/>
    <col min="3103" max="3103" width="2.28515625" style="363" customWidth="1"/>
    <col min="3104" max="3104" width="7.5703125" style="363" customWidth="1"/>
    <col min="3105" max="3105" width="2.28515625" style="363" customWidth="1"/>
    <col min="3106" max="3106" width="7.5703125" style="363" customWidth="1"/>
    <col min="3107" max="3107" width="2.28515625" style="363" customWidth="1"/>
    <col min="3108" max="3108" width="7.5703125" style="363" customWidth="1"/>
    <col min="3109" max="3109" width="2.28515625" style="363" customWidth="1"/>
    <col min="3110" max="3110" width="7.5703125" style="363" customWidth="1"/>
    <col min="3111" max="3111" width="2.28515625" style="363" customWidth="1"/>
    <col min="3112" max="3112" width="7.5703125" style="363" customWidth="1"/>
    <col min="3113" max="3113" width="2.28515625" style="363" customWidth="1"/>
    <col min="3114" max="3114" width="7.5703125" style="363" customWidth="1"/>
    <col min="3115" max="3115" width="2.28515625" style="363" customWidth="1"/>
    <col min="3116" max="3306" width="11.42578125" style="363"/>
    <col min="3307" max="3307" width="19.7109375" style="363" customWidth="1"/>
    <col min="3308" max="3308" width="6.140625" style="363" customWidth="1"/>
    <col min="3309" max="3309" width="2.28515625" style="363" customWidth="1"/>
    <col min="3310" max="3310" width="6.7109375" style="363" customWidth="1"/>
    <col min="3311" max="3311" width="2.28515625" style="363" customWidth="1"/>
    <col min="3312" max="3312" width="6.7109375" style="363" customWidth="1"/>
    <col min="3313" max="3313" width="2.28515625" style="363" customWidth="1"/>
    <col min="3314" max="3314" width="6.7109375" style="363" customWidth="1"/>
    <col min="3315" max="3315" width="2.28515625" style="363" customWidth="1"/>
    <col min="3316" max="3316" width="6.140625" style="363" customWidth="1"/>
    <col min="3317" max="3317" width="2.28515625" style="363" customWidth="1"/>
    <col min="3318" max="3318" width="6.7109375" style="363" customWidth="1"/>
    <col min="3319" max="3319" width="2.28515625" style="363" customWidth="1"/>
    <col min="3320" max="3320" width="6.7109375" style="363" customWidth="1"/>
    <col min="3321" max="3321" width="2.28515625" style="363" customWidth="1"/>
    <col min="3322" max="3322" width="6.28515625" style="363" customWidth="1"/>
    <col min="3323" max="3323" width="2.28515625" style="363" customWidth="1"/>
    <col min="3324" max="3324" width="6.7109375" style="363" customWidth="1"/>
    <col min="3325" max="3325" width="2.28515625" style="363" customWidth="1"/>
    <col min="3326" max="3326" width="6.7109375" style="363" customWidth="1"/>
    <col min="3327" max="3327" width="2.28515625" style="363" customWidth="1"/>
    <col min="3328" max="3328" width="6.7109375" style="363" customWidth="1"/>
    <col min="3329" max="3329" width="2.28515625" style="363" customWidth="1"/>
    <col min="3330" max="3330" width="6.7109375" style="363" customWidth="1"/>
    <col min="3331" max="3331" width="2.28515625" style="363" customWidth="1"/>
    <col min="3332" max="3332" width="5.7109375" style="363" customWidth="1"/>
    <col min="3333" max="3333" width="2.28515625" style="363" customWidth="1"/>
    <col min="3334" max="3334" width="6.7109375" style="363" customWidth="1"/>
    <col min="3335" max="3335" width="2.28515625" style="363" customWidth="1"/>
    <col min="3336" max="3336" width="6.7109375" style="363" customWidth="1"/>
    <col min="3337" max="3337" width="2.28515625" style="363" customWidth="1"/>
    <col min="3338" max="3338" width="7.5703125" style="363" customWidth="1"/>
    <col min="3339" max="3339" width="2.28515625" style="363" customWidth="1"/>
    <col min="3340" max="3340" width="7.5703125" style="363" customWidth="1"/>
    <col min="3341" max="3341" width="2.28515625" style="363" customWidth="1"/>
    <col min="3342" max="3342" width="7.5703125" style="363" customWidth="1"/>
    <col min="3343" max="3343" width="2.28515625" style="363" customWidth="1"/>
    <col min="3344" max="3344" width="7.5703125" style="363" customWidth="1"/>
    <col min="3345" max="3345" width="2.28515625" style="363" customWidth="1"/>
    <col min="3346" max="3346" width="7.5703125" style="363" customWidth="1"/>
    <col min="3347" max="3347" width="2.28515625" style="363" customWidth="1"/>
    <col min="3348" max="3348" width="7.5703125" style="363" customWidth="1"/>
    <col min="3349" max="3349" width="2.28515625" style="363" customWidth="1"/>
    <col min="3350" max="3350" width="7.5703125" style="363" customWidth="1"/>
    <col min="3351" max="3351" width="2.28515625" style="363" customWidth="1"/>
    <col min="3352" max="3352" width="7.5703125" style="363" customWidth="1"/>
    <col min="3353" max="3353" width="2.28515625" style="363" customWidth="1"/>
    <col min="3354" max="3354" width="7.5703125" style="363" customWidth="1"/>
    <col min="3355" max="3355" width="2.28515625" style="363" customWidth="1"/>
    <col min="3356" max="3356" width="7.5703125" style="363" customWidth="1"/>
    <col min="3357" max="3357" width="2.28515625" style="363" customWidth="1"/>
    <col min="3358" max="3358" width="7.5703125" style="363" customWidth="1"/>
    <col min="3359" max="3359" width="2.28515625" style="363" customWidth="1"/>
    <col min="3360" max="3360" width="7.5703125" style="363" customWidth="1"/>
    <col min="3361" max="3361" width="2.28515625" style="363" customWidth="1"/>
    <col min="3362" max="3362" width="7.5703125" style="363" customWidth="1"/>
    <col min="3363" max="3363" width="2.28515625" style="363" customWidth="1"/>
    <col min="3364" max="3364" width="7.5703125" style="363" customWidth="1"/>
    <col min="3365" max="3365" width="2.28515625" style="363" customWidth="1"/>
    <col min="3366" max="3366" width="7.5703125" style="363" customWidth="1"/>
    <col min="3367" max="3367" width="2.28515625" style="363" customWidth="1"/>
    <col min="3368" max="3368" width="7.5703125" style="363" customWidth="1"/>
    <col min="3369" max="3369" width="2.28515625" style="363" customWidth="1"/>
    <col min="3370" max="3370" width="7.5703125" style="363" customWidth="1"/>
    <col min="3371" max="3371" width="2.28515625" style="363" customWidth="1"/>
    <col min="3372" max="3562" width="11.42578125" style="363"/>
    <col min="3563" max="3563" width="19.7109375" style="363" customWidth="1"/>
    <col min="3564" max="3564" width="6.140625" style="363" customWidth="1"/>
    <col min="3565" max="3565" width="2.28515625" style="363" customWidth="1"/>
    <col min="3566" max="3566" width="6.7109375" style="363" customWidth="1"/>
    <col min="3567" max="3567" width="2.28515625" style="363" customWidth="1"/>
    <col min="3568" max="3568" width="6.7109375" style="363" customWidth="1"/>
    <col min="3569" max="3569" width="2.28515625" style="363" customWidth="1"/>
    <col min="3570" max="3570" width="6.7109375" style="363" customWidth="1"/>
    <col min="3571" max="3571" width="2.28515625" style="363" customWidth="1"/>
    <col min="3572" max="3572" width="6.140625" style="363" customWidth="1"/>
    <col min="3573" max="3573" width="2.28515625" style="363" customWidth="1"/>
    <col min="3574" max="3574" width="6.7109375" style="363" customWidth="1"/>
    <col min="3575" max="3575" width="2.28515625" style="363" customWidth="1"/>
    <col min="3576" max="3576" width="6.7109375" style="363" customWidth="1"/>
    <col min="3577" max="3577" width="2.28515625" style="363" customWidth="1"/>
    <col min="3578" max="3578" width="6.28515625" style="363" customWidth="1"/>
    <col min="3579" max="3579" width="2.28515625" style="363" customWidth="1"/>
    <col min="3580" max="3580" width="6.7109375" style="363" customWidth="1"/>
    <col min="3581" max="3581" width="2.28515625" style="363" customWidth="1"/>
    <col min="3582" max="3582" width="6.7109375" style="363" customWidth="1"/>
    <col min="3583" max="3583" width="2.28515625" style="363" customWidth="1"/>
    <col min="3584" max="3584" width="6.7109375" style="363" customWidth="1"/>
    <col min="3585" max="3585" width="2.28515625" style="363" customWidth="1"/>
    <col min="3586" max="3586" width="6.7109375" style="363" customWidth="1"/>
    <col min="3587" max="3587" width="2.28515625" style="363" customWidth="1"/>
    <col min="3588" max="3588" width="5.7109375" style="363" customWidth="1"/>
    <col min="3589" max="3589" width="2.28515625" style="363" customWidth="1"/>
    <col min="3590" max="3590" width="6.7109375" style="363" customWidth="1"/>
    <col min="3591" max="3591" width="2.28515625" style="363" customWidth="1"/>
    <col min="3592" max="3592" width="6.7109375" style="363" customWidth="1"/>
    <col min="3593" max="3593" width="2.28515625" style="363" customWidth="1"/>
    <col min="3594" max="3594" width="7.5703125" style="363" customWidth="1"/>
    <col min="3595" max="3595" width="2.28515625" style="363" customWidth="1"/>
    <col min="3596" max="3596" width="7.5703125" style="363" customWidth="1"/>
    <col min="3597" max="3597" width="2.28515625" style="363" customWidth="1"/>
    <col min="3598" max="3598" width="7.5703125" style="363" customWidth="1"/>
    <col min="3599" max="3599" width="2.28515625" style="363" customWidth="1"/>
    <col min="3600" max="3600" width="7.5703125" style="363" customWidth="1"/>
    <col min="3601" max="3601" width="2.28515625" style="363" customWidth="1"/>
    <col min="3602" max="3602" width="7.5703125" style="363" customWidth="1"/>
    <col min="3603" max="3603" width="2.28515625" style="363" customWidth="1"/>
    <col min="3604" max="3604" width="7.5703125" style="363" customWidth="1"/>
    <col min="3605" max="3605" width="2.28515625" style="363" customWidth="1"/>
    <col min="3606" max="3606" width="7.5703125" style="363" customWidth="1"/>
    <col min="3607" max="3607" width="2.28515625" style="363" customWidth="1"/>
    <col min="3608" max="3608" width="7.5703125" style="363" customWidth="1"/>
    <col min="3609" max="3609" width="2.28515625" style="363" customWidth="1"/>
    <col min="3610" max="3610" width="7.5703125" style="363" customWidth="1"/>
    <col min="3611" max="3611" width="2.28515625" style="363" customWidth="1"/>
    <col min="3612" max="3612" width="7.5703125" style="363" customWidth="1"/>
    <col min="3613" max="3613" width="2.28515625" style="363" customWidth="1"/>
    <col min="3614" max="3614" width="7.5703125" style="363" customWidth="1"/>
    <col min="3615" max="3615" width="2.28515625" style="363" customWidth="1"/>
    <col min="3616" max="3616" width="7.5703125" style="363" customWidth="1"/>
    <col min="3617" max="3617" width="2.28515625" style="363" customWidth="1"/>
    <col min="3618" max="3618" width="7.5703125" style="363" customWidth="1"/>
    <col min="3619" max="3619" width="2.28515625" style="363" customWidth="1"/>
    <col min="3620" max="3620" width="7.5703125" style="363" customWidth="1"/>
    <col min="3621" max="3621" width="2.28515625" style="363" customWidth="1"/>
    <col min="3622" max="3622" width="7.5703125" style="363" customWidth="1"/>
    <col min="3623" max="3623" width="2.28515625" style="363" customWidth="1"/>
    <col min="3624" max="3624" width="7.5703125" style="363" customWidth="1"/>
    <col min="3625" max="3625" width="2.28515625" style="363" customWidth="1"/>
    <col min="3626" max="3626" width="7.5703125" style="363" customWidth="1"/>
    <col min="3627" max="3627" width="2.28515625" style="363" customWidth="1"/>
    <col min="3628" max="3818" width="11.42578125" style="363"/>
    <col min="3819" max="3819" width="19.7109375" style="363" customWidth="1"/>
    <col min="3820" max="3820" width="6.140625" style="363" customWidth="1"/>
    <col min="3821" max="3821" width="2.28515625" style="363" customWidth="1"/>
    <col min="3822" max="3822" width="6.7109375" style="363" customWidth="1"/>
    <col min="3823" max="3823" width="2.28515625" style="363" customWidth="1"/>
    <col min="3824" max="3824" width="6.7109375" style="363" customWidth="1"/>
    <col min="3825" max="3825" width="2.28515625" style="363" customWidth="1"/>
    <col min="3826" max="3826" width="6.7109375" style="363" customWidth="1"/>
    <col min="3827" max="3827" width="2.28515625" style="363" customWidth="1"/>
    <col min="3828" max="3828" width="6.140625" style="363" customWidth="1"/>
    <col min="3829" max="3829" width="2.28515625" style="363" customWidth="1"/>
    <col min="3830" max="3830" width="6.7109375" style="363" customWidth="1"/>
    <col min="3831" max="3831" width="2.28515625" style="363" customWidth="1"/>
    <col min="3832" max="3832" width="6.7109375" style="363" customWidth="1"/>
    <col min="3833" max="3833" width="2.28515625" style="363" customWidth="1"/>
    <col min="3834" max="3834" width="6.28515625" style="363" customWidth="1"/>
    <col min="3835" max="3835" width="2.28515625" style="363" customWidth="1"/>
    <col min="3836" max="3836" width="6.7109375" style="363" customWidth="1"/>
    <col min="3837" max="3837" width="2.28515625" style="363" customWidth="1"/>
    <col min="3838" max="3838" width="6.7109375" style="363" customWidth="1"/>
    <col min="3839" max="3839" width="2.28515625" style="363" customWidth="1"/>
    <col min="3840" max="3840" width="6.7109375" style="363" customWidth="1"/>
    <col min="3841" max="3841" width="2.28515625" style="363" customWidth="1"/>
    <col min="3842" max="3842" width="6.7109375" style="363" customWidth="1"/>
    <col min="3843" max="3843" width="2.28515625" style="363" customWidth="1"/>
    <col min="3844" max="3844" width="5.7109375" style="363" customWidth="1"/>
    <col min="3845" max="3845" width="2.28515625" style="363" customWidth="1"/>
    <col min="3846" max="3846" width="6.7109375" style="363" customWidth="1"/>
    <col min="3847" max="3847" width="2.28515625" style="363" customWidth="1"/>
    <col min="3848" max="3848" width="6.7109375" style="363" customWidth="1"/>
    <col min="3849" max="3849" width="2.28515625" style="363" customWidth="1"/>
    <col min="3850" max="3850" width="7.5703125" style="363" customWidth="1"/>
    <col min="3851" max="3851" width="2.28515625" style="363" customWidth="1"/>
    <col min="3852" max="3852" width="7.5703125" style="363" customWidth="1"/>
    <col min="3853" max="3853" width="2.28515625" style="363" customWidth="1"/>
    <col min="3854" max="3854" width="7.5703125" style="363" customWidth="1"/>
    <col min="3855" max="3855" width="2.28515625" style="363" customWidth="1"/>
    <col min="3856" max="3856" width="7.5703125" style="363" customWidth="1"/>
    <col min="3857" max="3857" width="2.28515625" style="363" customWidth="1"/>
    <col min="3858" max="3858" width="7.5703125" style="363" customWidth="1"/>
    <col min="3859" max="3859" width="2.28515625" style="363" customWidth="1"/>
    <col min="3860" max="3860" width="7.5703125" style="363" customWidth="1"/>
    <col min="3861" max="3861" width="2.28515625" style="363" customWidth="1"/>
    <col min="3862" max="3862" width="7.5703125" style="363" customWidth="1"/>
    <col min="3863" max="3863" width="2.28515625" style="363" customWidth="1"/>
    <col min="3864" max="3864" width="7.5703125" style="363" customWidth="1"/>
    <col min="3865" max="3865" width="2.28515625" style="363" customWidth="1"/>
    <col min="3866" max="3866" width="7.5703125" style="363" customWidth="1"/>
    <col min="3867" max="3867" width="2.28515625" style="363" customWidth="1"/>
    <col min="3868" max="3868" width="7.5703125" style="363" customWidth="1"/>
    <col min="3869" max="3869" width="2.28515625" style="363" customWidth="1"/>
    <col min="3870" max="3870" width="7.5703125" style="363" customWidth="1"/>
    <col min="3871" max="3871" width="2.28515625" style="363" customWidth="1"/>
    <col min="3872" max="3872" width="7.5703125" style="363" customWidth="1"/>
    <col min="3873" max="3873" width="2.28515625" style="363" customWidth="1"/>
    <col min="3874" max="3874" width="7.5703125" style="363" customWidth="1"/>
    <col min="3875" max="3875" width="2.28515625" style="363" customWidth="1"/>
    <col min="3876" max="3876" width="7.5703125" style="363" customWidth="1"/>
    <col min="3877" max="3877" width="2.28515625" style="363" customWidth="1"/>
    <col min="3878" max="3878" width="7.5703125" style="363" customWidth="1"/>
    <col min="3879" max="3879" width="2.28515625" style="363" customWidth="1"/>
    <col min="3880" max="3880" width="7.5703125" style="363" customWidth="1"/>
    <col min="3881" max="3881" width="2.28515625" style="363" customWidth="1"/>
    <col min="3882" max="3882" width="7.5703125" style="363" customWidth="1"/>
    <col min="3883" max="3883" width="2.28515625" style="363" customWidth="1"/>
    <col min="3884" max="4074" width="11.42578125" style="363"/>
    <col min="4075" max="4075" width="19.7109375" style="363" customWidth="1"/>
    <col min="4076" max="4076" width="6.140625" style="363" customWidth="1"/>
    <col min="4077" max="4077" width="2.28515625" style="363" customWidth="1"/>
    <col min="4078" max="4078" width="6.7109375" style="363" customWidth="1"/>
    <col min="4079" max="4079" width="2.28515625" style="363" customWidth="1"/>
    <col min="4080" max="4080" width="6.7109375" style="363" customWidth="1"/>
    <col min="4081" max="4081" width="2.28515625" style="363" customWidth="1"/>
    <col min="4082" max="4082" width="6.7109375" style="363" customWidth="1"/>
    <col min="4083" max="4083" width="2.28515625" style="363" customWidth="1"/>
    <col min="4084" max="4084" width="6.140625" style="363" customWidth="1"/>
    <col min="4085" max="4085" width="2.28515625" style="363" customWidth="1"/>
    <col min="4086" max="4086" width="6.7109375" style="363" customWidth="1"/>
    <col min="4087" max="4087" width="2.28515625" style="363" customWidth="1"/>
    <col min="4088" max="4088" width="6.7109375" style="363" customWidth="1"/>
    <col min="4089" max="4089" width="2.28515625" style="363" customWidth="1"/>
    <col min="4090" max="4090" width="6.28515625" style="363" customWidth="1"/>
    <col min="4091" max="4091" width="2.28515625" style="363" customWidth="1"/>
    <col min="4092" max="4092" width="6.7109375" style="363" customWidth="1"/>
    <col min="4093" max="4093" width="2.28515625" style="363" customWidth="1"/>
    <col min="4094" max="4094" width="6.7109375" style="363" customWidth="1"/>
    <col min="4095" max="4095" width="2.28515625" style="363" customWidth="1"/>
    <col min="4096" max="4096" width="6.7109375" style="363" customWidth="1"/>
    <col min="4097" max="4097" width="2.28515625" style="363" customWidth="1"/>
    <col min="4098" max="4098" width="6.7109375" style="363" customWidth="1"/>
    <col min="4099" max="4099" width="2.28515625" style="363" customWidth="1"/>
    <col min="4100" max="4100" width="5.7109375" style="363" customWidth="1"/>
    <col min="4101" max="4101" width="2.28515625" style="363" customWidth="1"/>
    <col min="4102" max="4102" width="6.7109375" style="363" customWidth="1"/>
    <col min="4103" max="4103" width="2.28515625" style="363" customWidth="1"/>
    <col min="4104" max="4104" width="6.7109375" style="363" customWidth="1"/>
    <col min="4105" max="4105" width="2.28515625" style="363" customWidth="1"/>
    <col min="4106" max="4106" width="7.5703125" style="363" customWidth="1"/>
    <col min="4107" max="4107" width="2.28515625" style="363" customWidth="1"/>
    <col min="4108" max="4108" width="7.5703125" style="363" customWidth="1"/>
    <col min="4109" max="4109" width="2.28515625" style="363" customWidth="1"/>
    <col min="4110" max="4110" width="7.5703125" style="363" customWidth="1"/>
    <col min="4111" max="4111" width="2.28515625" style="363" customWidth="1"/>
    <col min="4112" max="4112" width="7.5703125" style="363" customWidth="1"/>
    <col min="4113" max="4113" width="2.28515625" style="363" customWidth="1"/>
    <col min="4114" max="4114" width="7.5703125" style="363" customWidth="1"/>
    <col min="4115" max="4115" width="2.28515625" style="363" customWidth="1"/>
    <col min="4116" max="4116" width="7.5703125" style="363" customWidth="1"/>
    <col min="4117" max="4117" width="2.28515625" style="363" customWidth="1"/>
    <col min="4118" max="4118" width="7.5703125" style="363" customWidth="1"/>
    <col min="4119" max="4119" width="2.28515625" style="363" customWidth="1"/>
    <col min="4120" max="4120" width="7.5703125" style="363" customWidth="1"/>
    <col min="4121" max="4121" width="2.28515625" style="363" customWidth="1"/>
    <col min="4122" max="4122" width="7.5703125" style="363" customWidth="1"/>
    <col min="4123" max="4123" width="2.28515625" style="363" customWidth="1"/>
    <col min="4124" max="4124" width="7.5703125" style="363" customWidth="1"/>
    <col min="4125" max="4125" width="2.28515625" style="363" customWidth="1"/>
    <col min="4126" max="4126" width="7.5703125" style="363" customWidth="1"/>
    <col min="4127" max="4127" width="2.28515625" style="363" customWidth="1"/>
    <col min="4128" max="4128" width="7.5703125" style="363" customWidth="1"/>
    <col min="4129" max="4129" width="2.28515625" style="363" customWidth="1"/>
    <col min="4130" max="4130" width="7.5703125" style="363" customWidth="1"/>
    <col min="4131" max="4131" width="2.28515625" style="363" customWidth="1"/>
    <col min="4132" max="4132" width="7.5703125" style="363" customWidth="1"/>
    <col min="4133" max="4133" width="2.28515625" style="363" customWidth="1"/>
    <col min="4134" max="4134" width="7.5703125" style="363" customWidth="1"/>
    <col min="4135" max="4135" width="2.28515625" style="363" customWidth="1"/>
    <col min="4136" max="4136" width="7.5703125" style="363" customWidth="1"/>
    <col min="4137" max="4137" width="2.28515625" style="363" customWidth="1"/>
    <col min="4138" max="4138" width="7.5703125" style="363" customWidth="1"/>
    <col min="4139" max="4139" width="2.28515625" style="363" customWidth="1"/>
    <col min="4140" max="4330" width="11.42578125" style="363"/>
    <col min="4331" max="4331" width="19.7109375" style="363" customWidth="1"/>
    <col min="4332" max="4332" width="6.140625" style="363" customWidth="1"/>
    <col min="4333" max="4333" width="2.28515625" style="363" customWidth="1"/>
    <col min="4334" max="4334" width="6.7109375" style="363" customWidth="1"/>
    <col min="4335" max="4335" width="2.28515625" style="363" customWidth="1"/>
    <col min="4336" max="4336" width="6.7109375" style="363" customWidth="1"/>
    <col min="4337" max="4337" width="2.28515625" style="363" customWidth="1"/>
    <col min="4338" max="4338" width="6.7109375" style="363" customWidth="1"/>
    <col min="4339" max="4339" width="2.28515625" style="363" customWidth="1"/>
    <col min="4340" max="4340" width="6.140625" style="363" customWidth="1"/>
    <col min="4341" max="4341" width="2.28515625" style="363" customWidth="1"/>
    <col min="4342" max="4342" width="6.7109375" style="363" customWidth="1"/>
    <col min="4343" max="4343" width="2.28515625" style="363" customWidth="1"/>
    <col min="4344" max="4344" width="6.7109375" style="363" customWidth="1"/>
    <col min="4345" max="4345" width="2.28515625" style="363" customWidth="1"/>
    <col min="4346" max="4346" width="6.28515625" style="363" customWidth="1"/>
    <col min="4347" max="4347" width="2.28515625" style="363" customWidth="1"/>
    <col min="4348" max="4348" width="6.7109375" style="363" customWidth="1"/>
    <col min="4349" max="4349" width="2.28515625" style="363" customWidth="1"/>
    <col min="4350" max="4350" width="6.7109375" style="363" customWidth="1"/>
    <col min="4351" max="4351" width="2.28515625" style="363" customWidth="1"/>
    <col min="4352" max="4352" width="6.7109375" style="363" customWidth="1"/>
    <col min="4353" max="4353" width="2.28515625" style="363" customWidth="1"/>
    <col min="4354" max="4354" width="6.7109375" style="363" customWidth="1"/>
    <col min="4355" max="4355" width="2.28515625" style="363" customWidth="1"/>
    <col min="4356" max="4356" width="5.7109375" style="363" customWidth="1"/>
    <col min="4357" max="4357" width="2.28515625" style="363" customWidth="1"/>
    <col min="4358" max="4358" width="6.7109375" style="363" customWidth="1"/>
    <col min="4359" max="4359" width="2.28515625" style="363" customWidth="1"/>
    <col min="4360" max="4360" width="6.7109375" style="363" customWidth="1"/>
    <col min="4361" max="4361" width="2.28515625" style="363" customWidth="1"/>
    <col min="4362" max="4362" width="7.5703125" style="363" customWidth="1"/>
    <col min="4363" max="4363" width="2.28515625" style="363" customWidth="1"/>
    <col min="4364" max="4364" width="7.5703125" style="363" customWidth="1"/>
    <col min="4365" max="4365" width="2.28515625" style="363" customWidth="1"/>
    <col min="4366" max="4366" width="7.5703125" style="363" customWidth="1"/>
    <col min="4367" max="4367" width="2.28515625" style="363" customWidth="1"/>
    <col min="4368" max="4368" width="7.5703125" style="363" customWidth="1"/>
    <col min="4369" max="4369" width="2.28515625" style="363" customWidth="1"/>
    <col min="4370" max="4370" width="7.5703125" style="363" customWidth="1"/>
    <col min="4371" max="4371" width="2.28515625" style="363" customWidth="1"/>
    <col min="4372" max="4372" width="7.5703125" style="363" customWidth="1"/>
    <col min="4373" max="4373" width="2.28515625" style="363" customWidth="1"/>
    <col min="4374" max="4374" width="7.5703125" style="363" customWidth="1"/>
    <col min="4375" max="4375" width="2.28515625" style="363" customWidth="1"/>
    <col min="4376" max="4376" width="7.5703125" style="363" customWidth="1"/>
    <col min="4377" max="4377" width="2.28515625" style="363" customWidth="1"/>
    <col min="4378" max="4378" width="7.5703125" style="363" customWidth="1"/>
    <col min="4379" max="4379" width="2.28515625" style="363" customWidth="1"/>
    <col min="4380" max="4380" width="7.5703125" style="363" customWidth="1"/>
    <col min="4381" max="4381" width="2.28515625" style="363" customWidth="1"/>
    <col min="4382" max="4382" width="7.5703125" style="363" customWidth="1"/>
    <col min="4383" max="4383" width="2.28515625" style="363" customWidth="1"/>
    <col min="4384" max="4384" width="7.5703125" style="363" customWidth="1"/>
    <col min="4385" max="4385" width="2.28515625" style="363" customWidth="1"/>
    <col min="4386" max="4386" width="7.5703125" style="363" customWidth="1"/>
    <col min="4387" max="4387" width="2.28515625" style="363" customWidth="1"/>
    <col min="4388" max="4388" width="7.5703125" style="363" customWidth="1"/>
    <col min="4389" max="4389" width="2.28515625" style="363" customWidth="1"/>
    <col min="4390" max="4390" width="7.5703125" style="363" customWidth="1"/>
    <col min="4391" max="4391" width="2.28515625" style="363" customWidth="1"/>
    <col min="4392" max="4392" width="7.5703125" style="363" customWidth="1"/>
    <col min="4393" max="4393" width="2.28515625" style="363" customWidth="1"/>
    <col min="4394" max="4394" width="7.5703125" style="363" customWidth="1"/>
    <col min="4395" max="4395" width="2.28515625" style="363" customWidth="1"/>
    <col min="4396" max="4586" width="11.42578125" style="363"/>
    <col min="4587" max="4587" width="19.7109375" style="363" customWidth="1"/>
    <col min="4588" max="4588" width="6.140625" style="363" customWidth="1"/>
    <col min="4589" max="4589" width="2.28515625" style="363" customWidth="1"/>
    <col min="4590" max="4590" width="6.7109375" style="363" customWidth="1"/>
    <col min="4591" max="4591" width="2.28515625" style="363" customWidth="1"/>
    <col min="4592" max="4592" width="6.7109375" style="363" customWidth="1"/>
    <col min="4593" max="4593" width="2.28515625" style="363" customWidth="1"/>
    <col min="4594" max="4594" width="6.7109375" style="363" customWidth="1"/>
    <col min="4595" max="4595" width="2.28515625" style="363" customWidth="1"/>
    <col min="4596" max="4596" width="6.140625" style="363" customWidth="1"/>
    <col min="4597" max="4597" width="2.28515625" style="363" customWidth="1"/>
    <col min="4598" max="4598" width="6.7109375" style="363" customWidth="1"/>
    <col min="4599" max="4599" width="2.28515625" style="363" customWidth="1"/>
    <col min="4600" max="4600" width="6.7109375" style="363" customWidth="1"/>
    <col min="4601" max="4601" width="2.28515625" style="363" customWidth="1"/>
    <col min="4602" max="4602" width="6.28515625" style="363" customWidth="1"/>
    <col min="4603" max="4603" width="2.28515625" style="363" customWidth="1"/>
    <col min="4604" max="4604" width="6.7109375" style="363" customWidth="1"/>
    <col min="4605" max="4605" width="2.28515625" style="363" customWidth="1"/>
    <col min="4606" max="4606" width="6.7109375" style="363" customWidth="1"/>
    <col min="4607" max="4607" width="2.28515625" style="363" customWidth="1"/>
    <col min="4608" max="4608" width="6.7109375" style="363" customWidth="1"/>
    <col min="4609" max="4609" width="2.28515625" style="363" customWidth="1"/>
    <col min="4610" max="4610" width="6.7109375" style="363" customWidth="1"/>
    <col min="4611" max="4611" width="2.28515625" style="363" customWidth="1"/>
    <col min="4612" max="4612" width="5.7109375" style="363" customWidth="1"/>
    <col min="4613" max="4613" width="2.28515625" style="363" customWidth="1"/>
    <col min="4614" max="4614" width="6.7109375" style="363" customWidth="1"/>
    <col min="4615" max="4615" width="2.28515625" style="363" customWidth="1"/>
    <col min="4616" max="4616" width="6.7109375" style="363" customWidth="1"/>
    <col min="4617" max="4617" width="2.28515625" style="363" customWidth="1"/>
    <col min="4618" max="4618" width="7.5703125" style="363" customWidth="1"/>
    <col min="4619" max="4619" width="2.28515625" style="363" customWidth="1"/>
    <col min="4620" max="4620" width="7.5703125" style="363" customWidth="1"/>
    <col min="4621" max="4621" width="2.28515625" style="363" customWidth="1"/>
    <col min="4622" max="4622" width="7.5703125" style="363" customWidth="1"/>
    <col min="4623" max="4623" width="2.28515625" style="363" customWidth="1"/>
    <col min="4624" max="4624" width="7.5703125" style="363" customWidth="1"/>
    <col min="4625" max="4625" width="2.28515625" style="363" customWidth="1"/>
    <col min="4626" max="4626" width="7.5703125" style="363" customWidth="1"/>
    <col min="4627" max="4627" width="2.28515625" style="363" customWidth="1"/>
    <col min="4628" max="4628" width="7.5703125" style="363" customWidth="1"/>
    <col min="4629" max="4629" width="2.28515625" style="363" customWidth="1"/>
    <col min="4630" max="4630" width="7.5703125" style="363" customWidth="1"/>
    <col min="4631" max="4631" width="2.28515625" style="363" customWidth="1"/>
    <col min="4632" max="4632" width="7.5703125" style="363" customWidth="1"/>
    <col min="4633" max="4633" width="2.28515625" style="363" customWidth="1"/>
    <col min="4634" max="4634" width="7.5703125" style="363" customWidth="1"/>
    <col min="4635" max="4635" width="2.28515625" style="363" customWidth="1"/>
    <col min="4636" max="4636" width="7.5703125" style="363" customWidth="1"/>
    <col min="4637" max="4637" width="2.28515625" style="363" customWidth="1"/>
    <col min="4638" max="4638" width="7.5703125" style="363" customWidth="1"/>
    <col min="4639" max="4639" width="2.28515625" style="363" customWidth="1"/>
    <col min="4640" max="4640" width="7.5703125" style="363" customWidth="1"/>
    <col min="4641" max="4641" width="2.28515625" style="363" customWidth="1"/>
    <col min="4642" max="4642" width="7.5703125" style="363" customWidth="1"/>
    <col min="4643" max="4643" width="2.28515625" style="363" customWidth="1"/>
    <col min="4644" max="4644" width="7.5703125" style="363" customWidth="1"/>
    <col min="4645" max="4645" width="2.28515625" style="363" customWidth="1"/>
    <col min="4646" max="4646" width="7.5703125" style="363" customWidth="1"/>
    <col min="4647" max="4647" width="2.28515625" style="363" customWidth="1"/>
    <col min="4648" max="4648" width="7.5703125" style="363" customWidth="1"/>
    <col min="4649" max="4649" width="2.28515625" style="363" customWidth="1"/>
    <col min="4650" max="4650" width="7.5703125" style="363" customWidth="1"/>
    <col min="4651" max="4651" width="2.28515625" style="363" customWidth="1"/>
    <col min="4652" max="4842" width="11.42578125" style="363"/>
    <col min="4843" max="4843" width="19.7109375" style="363" customWidth="1"/>
    <col min="4844" max="4844" width="6.140625" style="363" customWidth="1"/>
    <col min="4845" max="4845" width="2.28515625" style="363" customWidth="1"/>
    <col min="4846" max="4846" width="6.7109375" style="363" customWidth="1"/>
    <col min="4847" max="4847" width="2.28515625" style="363" customWidth="1"/>
    <col min="4848" max="4848" width="6.7109375" style="363" customWidth="1"/>
    <col min="4849" max="4849" width="2.28515625" style="363" customWidth="1"/>
    <col min="4850" max="4850" width="6.7109375" style="363" customWidth="1"/>
    <col min="4851" max="4851" width="2.28515625" style="363" customWidth="1"/>
    <col min="4852" max="4852" width="6.140625" style="363" customWidth="1"/>
    <col min="4853" max="4853" width="2.28515625" style="363" customWidth="1"/>
    <col min="4854" max="4854" width="6.7109375" style="363" customWidth="1"/>
    <col min="4855" max="4855" width="2.28515625" style="363" customWidth="1"/>
    <col min="4856" max="4856" width="6.7109375" style="363" customWidth="1"/>
    <col min="4857" max="4857" width="2.28515625" style="363" customWidth="1"/>
    <col min="4858" max="4858" width="6.28515625" style="363" customWidth="1"/>
    <col min="4859" max="4859" width="2.28515625" style="363" customWidth="1"/>
    <col min="4860" max="4860" width="6.7109375" style="363" customWidth="1"/>
    <col min="4861" max="4861" width="2.28515625" style="363" customWidth="1"/>
    <col min="4862" max="4862" width="6.7109375" style="363" customWidth="1"/>
    <col min="4863" max="4863" width="2.28515625" style="363" customWidth="1"/>
    <col min="4864" max="4864" width="6.7109375" style="363" customWidth="1"/>
    <col min="4865" max="4865" width="2.28515625" style="363" customWidth="1"/>
    <col min="4866" max="4866" width="6.7109375" style="363" customWidth="1"/>
    <col min="4867" max="4867" width="2.28515625" style="363" customWidth="1"/>
    <col min="4868" max="4868" width="5.7109375" style="363" customWidth="1"/>
    <col min="4869" max="4869" width="2.28515625" style="363" customWidth="1"/>
    <col min="4870" max="4870" width="6.7109375" style="363" customWidth="1"/>
    <col min="4871" max="4871" width="2.28515625" style="363" customWidth="1"/>
    <col min="4872" max="4872" width="6.7109375" style="363" customWidth="1"/>
    <col min="4873" max="4873" width="2.28515625" style="363" customWidth="1"/>
    <col min="4874" max="4874" width="7.5703125" style="363" customWidth="1"/>
    <col min="4875" max="4875" width="2.28515625" style="363" customWidth="1"/>
    <col min="4876" max="4876" width="7.5703125" style="363" customWidth="1"/>
    <col min="4877" max="4877" width="2.28515625" style="363" customWidth="1"/>
    <col min="4878" max="4878" width="7.5703125" style="363" customWidth="1"/>
    <col min="4879" max="4879" width="2.28515625" style="363" customWidth="1"/>
    <col min="4880" max="4880" width="7.5703125" style="363" customWidth="1"/>
    <col min="4881" max="4881" width="2.28515625" style="363" customWidth="1"/>
    <col min="4882" max="4882" width="7.5703125" style="363" customWidth="1"/>
    <col min="4883" max="4883" width="2.28515625" style="363" customWidth="1"/>
    <col min="4884" max="4884" width="7.5703125" style="363" customWidth="1"/>
    <col min="4885" max="4885" width="2.28515625" style="363" customWidth="1"/>
    <col min="4886" max="4886" width="7.5703125" style="363" customWidth="1"/>
    <col min="4887" max="4887" width="2.28515625" style="363" customWidth="1"/>
    <col min="4888" max="4888" width="7.5703125" style="363" customWidth="1"/>
    <col min="4889" max="4889" width="2.28515625" style="363" customWidth="1"/>
    <col min="4890" max="4890" width="7.5703125" style="363" customWidth="1"/>
    <col min="4891" max="4891" width="2.28515625" style="363" customWidth="1"/>
    <col min="4892" max="4892" width="7.5703125" style="363" customWidth="1"/>
    <col min="4893" max="4893" width="2.28515625" style="363" customWidth="1"/>
    <col min="4894" max="4894" width="7.5703125" style="363" customWidth="1"/>
    <col min="4895" max="4895" width="2.28515625" style="363" customWidth="1"/>
    <col min="4896" max="4896" width="7.5703125" style="363" customWidth="1"/>
    <col min="4897" max="4897" width="2.28515625" style="363" customWidth="1"/>
    <col min="4898" max="4898" width="7.5703125" style="363" customWidth="1"/>
    <col min="4899" max="4899" width="2.28515625" style="363" customWidth="1"/>
    <col min="4900" max="4900" width="7.5703125" style="363" customWidth="1"/>
    <col min="4901" max="4901" width="2.28515625" style="363" customWidth="1"/>
    <col min="4902" max="4902" width="7.5703125" style="363" customWidth="1"/>
    <col min="4903" max="4903" width="2.28515625" style="363" customWidth="1"/>
    <col min="4904" max="4904" width="7.5703125" style="363" customWidth="1"/>
    <col min="4905" max="4905" width="2.28515625" style="363" customWidth="1"/>
    <col min="4906" max="4906" width="7.5703125" style="363" customWidth="1"/>
    <col min="4907" max="4907" width="2.28515625" style="363" customWidth="1"/>
    <col min="4908" max="5098" width="11.42578125" style="363"/>
    <col min="5099" max="5099" width="19.7109375" style="363" customWidth="1"/>
    <col min="5100" max="5100" width="6.140625" style="363" customWidth="1"/>
    <col min="5101" max="5101" width="2.28515625" style="363" customWidth="1"/>
    <col min="5102" max="5102" width="6.7109375" style="363" customWidth="1"/>
    <col min="5103" max="5103" width="2.28515625" style="363" customWidth="1"/>
    <col min="5104" max="5104" width="6.7109375" style="363" customWidth="1"/>
    <col min="5105" max="5105" width="2.28515625" style="363" customWidth="1"/>
    <col min="5106" max="5106" width="6.7109375" style="363" customWidth="1"/>
    <col min="5107" max="5107" width="2.28515625" style="363" customWidth="1"/>
    <col min="5108" max="5108" width="6.140625" style="363" customWidth="1"/>
    <col min="5109" max="5109" width="2.28515625" style="363" customWidth="1"/>
    <col min="5110" max="5110" width="6.7109375" style="363" customWidth="1"/>
    <col min="5111" max="5111" width="2.28515625" style="363" customWidth="1"/>
    <col min="5112" max="5112" width="6.7109375" style="363" customWidth="1"/>
    <col min="5113" max="5113" width="2.28515625" style="363" customWidth="1"/>
    <col min="5114" max="5114" width="6.28515625" style="363" customWidth="1"/>
    <col min="5115" max="5115" width="2.28515625" style="363" customWidth="1"/>
    <col min="5116" max="5116" width="6.7109375" style="363" customWidth="1"/>
    <col min="5117" max="5117" width="2.28515625" style="363" customWidth="1"/>
    <col min="5118" max="5118" width="6.7109375" style="363" customWidth="1"/>
    <col min="5119" max="5119" width="2.28515625" style="363" customWidth="1"/>
    <col min="5120" max="5120" width="6.7109375" style="363" customWidth="1"/>
    <col min="5121" max="5121" width="2.28515625" style="363" customWidth="1"/>
    <col min="5122" max="5122" width="6.7109375" style="363" customWidth="1"/>
    <col min="5123" max="5123" width="2.28515625" style="363" customWidth="1"/>
    <col min="5124" max="5124" width="5.7109375" style="363" customWidth="1"/>
    <col min="5125" max="5125" width="2.28515625" style="363" customWidth="1"/>
    <col min="5126" max="5126" width="6.7109375" style="363" customWidth="1"/>
    <col min="5127" max="5127" width="2.28515625" style="363" customWidth="1"/>
    <col min="5128" max="5128" width="6.7109375" style="363" customWidth="1"/>
    <col min="5129" max="5129" width="2.28515625" style="363" customWidth="1"/>
    <col min="5130" max="5130" width="7.5703125" style="363" customWidth="1"/>
    <col min="5131" max="5131" width="2.28515625" style="363" customWidth="1"/>
    <col min="5132" max="5132" width="7.5703125" style="363" customWidth="1"/>
    <col min="5133" max="5133" width="2.28515625" style="363" customWidth="1"/>
    <col min="5134" max="5134" width="7.5703125" style="363" customWidth="1"/>
    <col min="5135" max="5135" width="2.28515625" style="363" customWidth="1"/>
    <col min="5136" max="5136" width="7.5703125" style="363" customWidth="1"/>
    <col min="5137" max="5137" width="2.28515625" style="363" customWidth="1"/>
    <col min="5138" max="5138" width="7.5703125" style="363" customWidth="1"/>
    <col min="5139" max="5139" width="2.28515625" style="363" customWidth="1"/>
    <col min="5140" max="5140" width="7.5703125" style="363" customWidth="1"/>
    <col min="5141" max="5141" width="2.28515625" style="363" customWidth="1"/>
    <col min="5142" max="5142" width="7.5703125" style="363" customWidth="1"/>
    <col min="5143" max="5143" width="2.28515625" style="363" customWidth="1"/>
    <col min="5144" max="5144" width="7.5703125" style="363" customWidth="1"/>
    <col min="5145" max="5145" width="2.28515625" style="363" customWidth="1"/>
    <col min="5146" max="5146" width="7.5703125" style="363" customWidth="1"/>
    <col min="5147" max="5147" width="2.28515625" style="363" customWidth="1"/>
    <col min="5148" max="5148" width="7.5703125" style="363" customWidth="1"/>
    <col min="5149" max="5149" width="2.28515625" style="363" customWidth="1"/>
    <col min="5150" max="5150" width="7.5703125" style="363" customWidth="1"/>
    <col min="5151" max="5151" width="2.28515625" style="363" customWidth="1"/>
    <col min="5152" max="5152" width="7.5703125" style="363" customWidth="1"/>
    <col min="5153" max="5153" width="2.28515625" style="363" customWidth="1"/>
    <col min="5154" max="5154" width="7.5703125" style="363" customWidth="1"/>
    <col min="5155" max="5155" width="2.28515625" style="363" customWidth="1"/>
    <col min="5156" max="5156" width="7.5703125" style="363" customWidth="1"/>
    <col min="5157" max="5157" width="2.28515625" style="363" customWidth="1"/>
    <col min="5158" max="5158" width="7.5703125" style="363" customWidth="1"/>
    <col min="5159" max="5159" width="2.28515625" style="363" customWidth="1"/>
    <col min="5160" max="5160" width="7.5703125" style="363" customWidth="1"/>
    <col min="5161" max="5161" width="2.28515625" style="363" customWidth="1"/>
    <col min="5162" max="5162" width="7.5703125" style="363" customWidth="1"/>
    <col min="5163" max="5163" width="2.28515625" style="363" customWidth="1"/>
    <col min="5164" max="5354" width="11.42578125" style="363"/>
    <col min="5355" max="5355" width="19.7109375" style="363" customWidth="1"/>
    <col min="5356" max="5356" width="6.140625" style="363" customWidth="1"/>
    <col min="5357" max="5357" width="2.28515625" style="363" customWidth="1"/>
    <col min="5358" max="5358" width="6.7109375" style="363" customWidth="1"/>
    <col min="5359" max="5359" width="2.28515625" style="363" customWidth="1"/>
    <col min="5360" max="5360" width="6.7109375" style="363" customWidth="1"/>
    <col min="5361" max="5361" width="2.28515625" style="363" customWidth="1"/>
    <col min="5362" max="5362" width="6.7109375" style="363" customWidth="1"/>
    <col min="5363" max="5363" width="2.28515625" style="363" customWidth="1"/>
    <col min="5364" max="5364" width="6.140625" style="363" customWidth="1"/>
    <col min="5365" max="5365" width="2.28515625" style="363" customWidth="1"/>
    <col min="5366" max="5366" width="6.7109375" style="363" customWidth="1"/>
    <col min="5367" max="5367" width="2.28515625" style="363" customWidth="1"/>
    <col min="5368" max="5368" width="6.7109375" style="363" customWidth="1"/>
    <col min="5369" max="5369" width="2.28515625" style="363" customWidth="1"/>
    <col min="5370" max="5370" width="6.28515625" style="363" customWidth="1"/>
    <col min="5371" max="5371" width="2.28515625" style="363" customWidth="1"/>
    <col min="5372" max="5372" width="6.7109375" style="363" customWidth="1"/>
    <col min="5373" max="5373" width="2.28515625" style="363" customWidth="1"/>
    <col min="5374" max="5374" width="6.7109375" style="363" customWidth="1"/>
    <col min="5375" max="5375" width="2.28515625" style="363" customWidth="1"/>
    <col min="5376" max="5376" width="6.7109375" style="363" customWidth="1"/>
    <col min="5377" max="5377" width="2.28515625" style="363" customWidth="1"/>
    <col min="5378" max="5378" width="6.7109375" style="363" customWidth="1"/>
    <col min="5379" max="5379" width="2.28515625" style="363" customWidth="1"/>
    <col min="5380" max="5380" width="5.7109375" style="363" customWidth="1"/>
    <col min="5381" max="5381" width="2.28515625" style="363" customWidth="1"/>
    <col min="5382" max="5382" width="6.7109375" style="363" customWidth="1"/>
    <col min="5383" max="5383" width="2.28515625" style="363" customWidth="1"/>
    <col min="5384" max="5384" width="6.7109375" style="363" customWidth="1"/>
    <col min="5385" max="5385" width="2.28515625" style="363" customWidth="1"/>
    <col min="5386" max="5386" width="7.5703125" style="363" customWidth="1"/>
    <col min="5387" max="5387" width="2.28515625" style="363" customWidth="1"/>
    <col min="5388" max="5388" width="7.5703125" style="363" customWidth="1"/>
    <col min="5389" max="5389" width="2.28515625" style="363" customWidth="1"/>
    <col min="5390" max="5390" width="7.5703125" style="363" customWidth="1"/>
    <col min="5391" max="5391" width="2.28515625" style="363" customWidth="1"/>
    <col min="5392" max="5392" width="7.5703125" style="363" customWidth="1"/>
    <col min="5393" max="5393" width="2.28515625" style="363" customWidth="1"/>
    <col min="5394" max="5394" width="7.5703125" style="363" customWidth="1"/>
    <col min="5395" max="5395" width="2.28515625" style="363" customWidth="1"/>
    <col min="5396" max="5396" width="7.5703125" style="363" customWidth="1"/>
    <col min="5397" max="5397" width="2.28515625" style="363" customWidth="1"/>
    <col min="5398" max="5398" width="7.5703125" style="363" customWidth="1"/>
    <col min="5399" max="5399" width="2.28515625" style="363" customWidth="1"/>
    <col min="5400" max="5400" width="7.5703125" style="363" customWidth="1"/>
    <col min="5401" max="5401" width="2.28515625" style="363" customWidth="1"/>
    <col min="5402" max="5402" width="7.5703125" style="363" customWidth="1"/>
    <col min="5403" max="5403" width="2.28515625" style="363" customWidth="1"/>
    <col min="5404" max="5404" width="7.5703125" style="363" customWidth="1"/>
    <col min="5405" max="5405" width="2.28515625" style="363" customWidth="1"/>
    <col min="5406" max="5406" width="7.5703125" style="363" customWidth="1"/>
    <col min="5407" max="5407" width="2.28515625" style="363" customWidth="1"/>
    <col min="5408" max="5408" width="7.5703125" style="363" customWidth="1"/>
    <col min="5409" max="5409" width="2.28515625" style="363" customWidth="1"/>
    <col min="5410" max="5410" width="7.5703125" style="363" customWidth="1"/>
    <col min="5411" max="5411" width="2.28515625" style="363" customWidth="1"/>
    <col min="5412" max="5412" width="7.5703125" style="363" customWidth="1"/>
    <col min="5413" max="5413" width="2.28515625" style="363" customWidth="1"/>
    <col min="5414" max="5414" width="7.5703125" style="363" customWidth="1"/>
    <col min="5415" max="5415" width="2.28515625" style="363" customWidth="1"/>
    <col min="5416" max="5416" width="7.5703125" style="363" customWidth="1"/>
    <col min="5417" max="5417" width="2.28515625" style="363" customWidth="1"/>
    <col min="5418" max="5418" width="7.5703125" style="363" customWidth="1"/>
    <col min="5419" max="5419" width="2.28515625" style="363" customWidth="1"/>
    <col min="5420" max="5610" width="11.42578125" style="363"/>
    <col min="5611" max="5611" width="19.7109375" style="363" customWidth="1"/>
    <col min="5612" max="5612" width="6.140625" style="363" customWidth="1"/>
    <col min="5613" max="5613" width="2.28515625" style="363" customWidth="1"/>
    <col min="5614" max="5614" width="6.7109375" style="363" customWidth="1"/>
    <col min="5615" max="5615" width="2.28515625" style="363" customWidth="1"/>
    <col min="5616" max="5616" width="6.7109375" style="363" customWidth="1"/>
    <col min="5617" max="5617" width="2.28515625" style="363" customWidth="1"/>
    <col min="5618" max="5618" width="6.7109375" style="363" customWidth="1"/>
    <col min="5619" max="5619" width="2.28515625" style="363" customWidth="1"/>
    <col min="5620" max="5620" width="6.140625" style="363" customWidth="1"/>
    <col min="5621" max="5621" width="2.28515625" style="363" customWidth="1"/>
    <col min="5622" max="5622" width="6.7109375" style="363" customWidth="1"/>
    <col min="5623" max="5623" width="2.28515625" style="363" customWidth="1"/>
    <col min="5624" max="5624" width="6.7109375" style="363" customWidth="1"/>
    <col min="5625" max="5625" width="2.28515625" style="363" customWidth="1"/>
    <col min="5626" max="5626" width="6.28515625" style="363" customWidth="1"/>
    <col min="5627" max="5627" width="2.28515625" style="363" customWidth="1"/>
    <col min="5628" max="5628" width="6.7109375" style="363" customWidth="1"/>
    <col min="5629" max="5629" width="2.28515625" style="363" customWidth="1"/>
    <col min="5630" max="5630" width="6.7109375" style="363" customWidth="1"/>
    <col min="5631" max="5631" width="2.28515625" style="363" customWidth="1"/>
    <col min="5632" max="5632" width="6.7109375" style="363" customWidth="1"/>
    <col min="5633" max="5633" width="2.28515625" style="363" customWidth="1"/>
    <col min="5634" max="5634" width="6.7109375" style="363" customWidth="1"/>
    <col min="5635" max="5635" width="2.28515625" style="363" customWidth="1"/>
    <col min="5636" max="5636" width="5.7109375" style="363" customWidth="1"/>
    <col min="5637" max="5637" width="2.28515625" style="363" customWidth="1"/>
    <col min="5638" max="5638" width="6.7109375" style="363" customWidth="1"/>
    <col min="5639" max="5639" width="2.28515625" style="363" customWidth="1"/>
    <col min="5640" max="5640" width="6.7109375" style="363" customWidth="1"/>
    <col min="5641" max="5641" width="2.28515625" style="363" customWidth="1"/>
    <col min="5642" max="5642" width="7.5703125" style="363" customWidth="1"/>
    <col min="5643" max="5643" width="2.28515625" style="363" customWidth="1"/>
    <col min="5644" max="5644" width="7.5703125" style="363" customWidth="1"/>
    <col min="5645" max="5645" width="2.28515625" style="363" customWidth="1"/>
    <col min="5646" max="5646" width="7.5703125" style="363" customWidth="1"/>
    <col min="5647" max="5647" width="2.28515625" style="363" customWidth="1"/>
    <col min="5648" max="5648" width="7.5703125" style="363" customWidth="1"/>
    <col min="5649" max="5649" width="2.28515625" style="363" customWidth="1"/>
    <col min="5650" max="5650" width="7.5703125" style="363" customWidth="1"/>
    <col min="5651" max="5651" width="2.28515625" style="363" customWidth="1"/>
    <col min="5652" max="5652" width="7.5703125" style="363" customWidth="1"/>
    <col min="5653" max="5653" width="2.28515625" style="363" customWidth="1"/>
    <col min="5654" max="5654" width="7.5703125" style="363" customWidth="1"/>
    <col min="5655" max="5655" width="2.28515625" style="363" customWidth="1"/>
    <col min="5656" max="5656" width="7.5703125" style="363" customWidth="1"/>
    <col min="5657" max="5657" width="2.28515625" style="363" customWidth="1"/>
    <col min="5658" max="5658" width="7.5703125" style="363" customWidth="1"/>
    <col min="5659" max="5659" width="2.28515625" style="363" customWidth="1"/>
    <col min="5660" max="5660" width="7.5703125" style="363" customWidth="1"/>
    <col min="5661" max="5661" width="2.28515625" style="363" customWidth="1"/>
    <col min="5662" max="5662" width="7.5703125" style="363" customWidth="1"/>
    <col min="5663" max="5663" width="2.28515625" style="363" customWidth="1"/>
    <col min="5664" max="5664" width="7.5703125" style="363" customWidth="1"/>
    <col min="5665" max="5665" width="2.28515625" style="363" customWidth="1"/>
    <col min="5666" max="5666" width="7.5703125" style="363" customWidth="1"/>
    <col min="5667" max="5667" width="2.28515625" style="363" customWidth="1"/>
    <col min="5668" max="5668" width="7.5703125" style="363" customWidth="1"/>
    <col min="5669" max="5669" width="2.28515625" style="363" customWidth="1"/>
    <col min="5670" max="5670" width="7.5703125" style="363" customWidth="1"/>
    <col min="5671" max="5671" width="2.28515625" style="363" customWidth="1"/>
    <col min="5672" max="5672" width="7.5703125" style="363" customWidth="1"/>
    <col min="5673" max="5673" width="2.28515625" style="363" customWidth="1"/>
    <col min="5674" max="5674" width="7.5703125" style="363" customWidth="1"/>
    <col min="5675" max="5675" width="2.28515625" style="363" customWidth="1"/>
    <col min="5676" max="5866" width="11.42578125" style="363"/>
    <col min="5867" max="5867" width="19.7109375" style="363" customWidth="1"/>
    <col min="5868" max="5868" width="6.140625" style="363" customWidth="1"/>
    <col min="5869" max="5869" width="2.28515625" style="363" customWidth="1"/>
    <col min="5870" max="5870" width="6.7109375" style="363" customWidth="1"/>
    <col min="5871" max="5871" width="2.28515625" style="363" customWidth="1"/>
    <col min="5872" max="5872" width="6.7109375" style="363" customWidth="1"/>
    <col min="5873" max="5873" width="2.28515625" style="363" customWidth="1"/>
    <col min="5874" max="5874" width="6.7109375" style="363" customWidth="1"/>
    <col min="5875" max="5875" width="2.28515625" style="363" customWidth="1"/>
    <col min="5876" max="5876" width="6.140625" style="363" customWidth="1"/>
    <col min="5877" max="5877" width="2.28515625" style="363" customWidth="1"/>
    <col min="5878" max="5878" width="6.7109375" style="363" customWidth="1"/>
    <col min="5879" max="5879" width="2.28515625" style="363" customWidth="1"/>
    <col min="5880" max="5880" width="6.7109375" style="363" customWidth="1"/>
    <col min="5881" max="5881" width="2.28515625" style="363" customWidth="1"/>
    <col min="5882" max="5882" width="6.28515625" style="363" customWidth="1"/>
    <col min="5883" max="5883" width="2.28515625" style="363" customWidth="1"/>
    <col min="5884" max="5884" width="6.7109375" style="363" customWidth="1"/>
    <col min="5885" max="5885" width="2.28515625" style="363" customWidth="1"/>
    <col min="5886" max="5886" width="6.7109375" style="363" customWidth="1"/>
    <col min="5887" max="5887" width="2.28515625" style="363" customWidth="1"/>
    <col min="5888" max="5888" width="6.7109375" style="363" customWidth="1"/>
    <col min="5889" max="5889" width="2.28515625" style="363" customWidth="1"/>
    <col min="5890" max="5890" width="6.7109375" style="363" customWidth="1"/>
    <col min="5891" max="5891" width="2.28515625" style="363" customWidth="1"/>
    <col min="5892" max="5892" width="5.7109375" style="363" customWidth="1"/>
    <col min="5893" max="5893" width="2.28515625" style="363" customWidth="1"/>
    <col min="5894" max="5894" width="6.7109375" style="363" customWidth="1"/>
    <col min="5895" max="5895" width="2.28515625" style="363" customWidth="1"/>
    <col min="5896" max="5896" width="6.7109375" style="363" customWidth="1"/>
    <col min="5897" max="5897" width="2.28515625" style="363" customWidth="1"/>
    <col min="5898" max="5898" width="7.5703125" style="363" customWidth="1"/>
    <col min="5899" max="5899" width="2.28515625" style="363" customWidth="1"/>
    <col min="5900" max="5900" width="7.5703125" style="363" customWidth="1"/>
    <col min="5901" max="5901" width="2.28515625" style="363" customWidth="1"/>
    <col min="5902" max="5902" width="7.5703125" style="363" customWidth="1"/>
    <col min="5903" max="5903" width="2.28515625" style="363" customWidth="1"/>
    <col min="5904" max="5904" width="7.5703125" style="363" customWidth="1"/>
    <col min="5905" max="5905" width="2.28515625" style="363" customWidth="1"/>
    <col min="5906" max="5906" width="7.5703125" style="363" customWidth="1"/>
    <col min="5907" max="5907" width="2.28515625" style="363" customWidth="1"/>
    <col min="5908" max="5908" width="7.5703125" style="363" customWidth="1"/>
    <col min="5909" max="5909" width="2.28515625" style="363" customWidth="1"/>
    <col min="5910" max="5910" width="7.5703125" style="363" customWidth="1"/>
    <col min="5911" max="5911" width="2.28515625" style="363" customWidth="1"/>
    <col min="5912" max="5912" width="7.5703125" style="363" customWidth="1"/>
    <col min="5913" max="5913" width="2.28515625" style="363" customWidth="1"/>
    <col min="5914" max="5914" width="7.5703125" style="363" customWidth="1"/>
    <col min="5915" max="5915" width="2.28515625" style="363" customWidth="1"/>
    <col min="5916" max="5916" width="7.5703125" style="363" customWidth="1"/>
    <col min="5917" max="5917" width="2.28515625" style="363" customWidth="1"/>
    <col min="5918" max="5918" width="7.5703125" style="363" customWidth="1"/>
    <col min="5919" max="5919" width="2.28515625" style="363" customWidth="1"/>
    <col min="5920" max="5920" width="7.5703125" style="363" customWidth="1"/>
    <col min="5921" max="5921" width="2.28515625" style="363" customWidth="1"/>
    <col min="5922" max="5922" width="7.5703125" style="363" customWidth="1"/>
    <col min="5923" max="5923" width="2.28515625" style="363" customWidth="1"/>
    <col min="5924" max="5924" width="7.5703125" style="363" customWidth="1"/>
    <col min="5925" max="5925" width="2.28515625" style="363" customWidth="1"/>
    <col min="5926" max="5926" width="7.5703125" style="363" customWidth="1"/>
    <col min="5927" max="5927" width="2.28515625" style="363" customWidth="1"/>
    <col min="5928" max="5928" width="7.5703125" style="363" customWidth="1"/>
    <col min="5929" max="5929" width="2.28515625" style="363" customWidth="1"/>
    <col min="5930" max="5930" width="7.5703125" style="363" customWidth="1"/>
    <col min="5931" max="5931" width="2.28515625" style="363" customWidth="1"/>
    <col min="5932" max="6122" width="11.42578125" style="363"/>
    <col min="6123" max="6123" width="19.7109375" style="363" customWidth="1"/>
    <col min="6124" max="6124" width="6.140625" style="363" customWidth="1"/>
    <col min="6125" max="6125" width="2.28515625" style="363" customWidth="1"/>
    <col min="6126" max="6126" width="6.7109375" style="363" customWidth="1"/>
    <col min="6127" max="6127" width="2.28515625" style="363" customWidth="1"/>
    <col min="6128" max="6128" width="6.7109375" style="363" customWidth="1"/>
    <col min="6129" max="6129" width="2.28515625" style="363" customWidth="1"/>
    <col min="6130" max="6130" width="6.7109375" style="363" customWidth="1"/>
    <col min="6131" max="6131" width="2.28515625" style="363" customWidth="1"/>
    <col min="6132" max="6132" width="6.140625" style="363" customWidth="1"/>
    <col min="6133" max="6133" width="2.28515625" style="363" customWidth="1"/>
    <col min="6134" max="6134" width="6.7109375" style="363" customWidth="1"/>
    <col min="6135" max="6135" width="2.28515625" style="363" customWidth="1"/>
    <col min="6136" max="6136" width="6.7109375" style="363" customWidth="1"/>
    <col min="6137" max="6137" width="2.28515625" style="363" customWidth="1"/>
    <col min="6138" max="6138" width="6.28515625" style="363" customWidth="1"/>
    <col min="6139" max="6139" width="2.28515625" style="363" customWidth="1"/>
    <col min="6140" max="6140" width="6.7109375" style="363" customWidth="1"/>
    <col min="6141" max="6141" width="2.28515625" style="363" customWidth="1"/>
    <col min="6142" max="6142" width="6.7109375" style="363" customWidth="1"/>
    <col min="6143" max="6143" width="2.28515625" style="363" customWidth="1"/>
    <col min="6144" max="6144" width="6.7109375" style="363" customWidth="1"/>
    <col min="6145" max="6145" width="2.28515625" style="363" customWidth="1"/>
    <col min="6146" max="6146" width="6.7109375" style="363" customWidth="1"/>
    <col min="6147" max="6147" width="2.28515625" style="363" customWidth="1"/>
    <col min="6148" max="6148" width="5.7109375" style="363" customWidth="1"/>
    <col min="6149" max="6149" width="2.28515625" style="363" customWidth="1"/>
    <col min="6150" max="6150" width="6.7109375" style="363" customWidth="1"/>
    <col min="6151" max="6151" width="2.28515625" style="363" customWidth="1"/>
    <col min="6152" max="6152" width="6.7109375" style="363" customWidth="1"/>
    <col min="6153" max="6153" width="2.28515625" style="363" customWidth="1"/>
    <col min="6154" max="6154" width="7.5703125" style="363" customWidth="1"/>
    <col min="6155" max="6155" width="2.28515625" style="363" customWidth="1"/>
    <col min="6156" max="6156" width="7.5703125" style="363" customWidth="1"/>
    <col min="6157" max="6157" width="2.28515625" style="363" customWidth="1"/>
    <col min="6158" max="6158" width="7.5703125" style="363" customWidth="1"/>
    <col min="6159" max="6159" width="2.28515625" style="363" customWidth="1"/>
    <col min="6160" max="6160" width="7.5703125" style="363" customWidth="1"/>
    <col min="6161" max="6161" width="2.28515625" style="363" customWidth="1"/>
    <col min="6162" max="6162" width="7.5703125" style="363" customWidth="1"/>
    <col min="6163" max="6163" width="2.28515625" style="363" customWidth="1"/>
    <col min="6164" max="6164" width="7.5703125" style="363" customWidth="1"/>
    <col min="6165" max="6165" width="2.28515625" style="363" customWidth="1"/>
    <col min="6166" max="6166" width="7.5703125" style="363" customWidth="1"/>
    <col min="6167" max="6167" width="2.28515625" style="363" customWidth="1"/>
    <col min="6168" max="6168" width="7.5703125" style="363" customWidth="1"/>
    <col min="6169" max="6169" width="2.28515625" style="363" customWidth="1"/>
    <col min="6170" max="6170" width="7.5703125" style="363" customWidth="1"/>
    <col min="6171" max="6171" width="2.28515625" style="363" customWidth="1"/>
    <col min="6172" max="6172" width="7.5703125" style="363" customWidth="1"/>
    <col min="6173" max="6173" width="2.28515625" style="363" customWidth="1"/>
    <col min="6174" max="6174" width="7.5703125" style="363" customWidth="1"/>
    <col min="6175" max="6175" width="2.28515625" style="363" customWidth="1"/>
    <col min="6176" max="6176" width="7.5703125" style="363" customWidth="1"/>
    <col min="6177" max="6177" width="2.28515625" style="363" customWidth="1"/>
    <col min="6178" max="6178" width="7.5703125" style="363" customWidth="1"/>
    <col min="6179" max="6179" width="2.28515625" style="363" customWidth="1"/>
    <col min="6180" max="6180" width="7.5703125" style="363" customWidth="1"/>
    <col min="6181" max="6181" width="2.28515625" style="363" customWidth="1"/>
    <col min="6182" max="6182" width="7.5703125" style="363" customWidth="1"/>
    <col min="6183" max="6183" width="2.28515625" style="363" customWidth="1"/>
    <col min="6184" max="6184" width="7.5703125" style="363" customWidth="1"/>
    <col min="6185" max="6185" width="2.28515625" style="363" customWidth="1"/>
    <col min="6186" max="6186" width="7.5703125" style="363" customWidth="1"/>
    <col min="6187" max="6187" width="2.28515625" style="363" customWidth="1"/>
    <col min="6188" max="6378" width="11.42578125" style="363"/>
    <col min="6379" max="6379" width="19.7109375" style="363" customWidth="1"/>
    <col min="6380" max="6380" width="6.140625" style="363" customWidth="1"/>
    <col min="6381" max="6381" width="2.28515625" style="363" customWidth="1"/>
    <col min="6382" max="6382" width="6.7109375" style="363" customWidth="1"/>
    <col min="6383" max="6383" width="2.28515625" style="363" customWidth="1"/>
    <col min="6384" max="6384" width="6.7109375" style="363" customWidth="1"/>
    <col min="6385" max="6385" width="2.28515625" style="363" customWidth="1"/>
    <col min="6386" max="6386" width="6.7109375" style="363" customWidth="1"/>
    <col min="6387" max="6387" width="2.28515625" style="363" customWidth="1"/>
    <col min="6388" max="6388" width="6.140625" style="363" customWidth="1"/>
    <col min="6389" max="6389" width="2.28515625" style="363" customWidth="1"/>
    <col min="6390" max="6390" width="6.7109375" style="363" customWidth="1"/>
    <col min="6391" max="6391" width="2.28515625" style="363" customWidth="1"/>
    <col min="6392" max="6392" width="6.7109375" style="363" customWidth="1"/>
    <col min="6393" max="6393" width="2.28515625" style="363" customWidth="1"/>
    <col min="6394" max="6394" width="6.28515625" style="363" customWidth="1"/>
    <col min="6395" max="6395" width="2.28515625" style="363" customWidth="1"/>
    <col min="6396" max="6396" width="6.7109375" style="363" customWidth="1"/>
    <col min="6397" max="6397" width="2.28515625" style="363" customWidth="1"/>
    <col min="6398" max="6398" width="6.7109375" style="363" customWidth="1"/>
    <col min="6399" max="6399" width="2.28515625" style="363" customWidth="1"/>
    <col min="6400" max="6400" width="6.7109375" style="363" customWidth="1"/>
    <col min="6401" max="6401" width="2.28515625" style="363" customWidth="1"/>
    <col min="6402" max="6402" width="6.7109375" style="363" customWidth="1"/>
    <col min="6403" max="6403" width="2.28515625" style="363" customWidth="1"/>
    <col min="6404" max="6404" width="5.7109375" style="363" customWidth="1"/>
    <col min="6405" max="6405" width="2.28515625" style="363" customWidth="1"/>
    <col min="6406" max="6406" width="6.7109375" style="363" customWidth="1"/>
    <col min="6407" max="6407" width="2.28515625" style="363" customWidth="1"/>
    <col min="6408" max="6408" width="6.7109375" style="363" customWidth="1"/>
    <col min="6409" max="6409" width="2.28515625" style="363" customWidth="1"/>
    <col min="6410" max="6410" width="7.5703125" style="363" customWidth="1"/>
    <col min="6411" max="6411" width="2.28515625" style="363" customWidth="1"/>
    <col min="6412" max="6412" width="7.5703125" style="363" customWidth="1"/>
    <col min="6413" max="6413" width="2.28515625" style="363" customWidth="1"/>
    <col min="6414" max="6414" width="7.5703125" style="363" customWidth="1"/>
    <col min="6415" max="6415" width="2.28515625" style="363" customWidth="1"/>
    <col min="6416" max="6416" width="7.5703125" style="363" customWidth="1"/>
    <col min="6417" max="6417" width="2.28515625" style="363" customWidth="1"/>
    <col min="6418" max="6418" width="7.5703125" style="363" customWidth="1"/>
    <col min="6419" max="6419" width="2.28515625" style="363" customWidth="1"/>
    <col min="6420" max="6420" width="7.5703125" style="363" customWidth="1"/>
    <col min="6421" max="6421" width="2.28515625" style="363" customWidth="1"/>
    <col min="6422" max="6422" width="7.5703125" style="363" customWidth="1"/>
    <col min="6423" max="6423" width="2.28515625" style="363" customWidth="1"/>
    <col min="6424" max="6424" width="7.5703125" style="363" customWidth="1"/>
    <col min="6425" max="6425" width="2.28515625" style="363" customWidth="1"/>
    <col min="6426" max="6426" width="7.5703125" style="363" customWidth="1"/>
    <col min="6427" max="6427" width="2.28515625" style="363" customWidth="1"/>
    <col min="6428" max="6428" width="7.5703125" style="363" customWidth="1"/>
    <col min="6429" max="6429" width="2.28515625" style="363" customWidth="1"/>
    <col min="6430" max="6430" width="7.5703125" style="363" customWidth="1"/>
    <col min="6431" max="6431" width="2.28515625" style="363" customWidth="1"/>
    <col min="6432" max="6432" width="7.5703125" style="363" customWidth="1"/>
    <col min="6433" max="6433" width="2.28515625" style="363" customWidth="1"/>
    <col min="6434" max="6434" width="7.5703125" style="363" customWidth="1"/>
    <col min="6435" max="6435" width="2.28515625" style="363" customWidth="1"/>
    <col min="6436" max="6436" width="7.5703125" style="363" customWidth="1"/>
    <col min="6437" max="6437" width="2.28515625" style="363" customWidth="1"/>
    <col min="6438" max="6438" width="7.5703125" style="363" customWidth="1"/>
    <col min="6439" max="6439" width="2.28515625" style="363" customWidth="1"/>
    <col min="6440" max="6440" width="7.5703125" style="363" customWidth="1"/>
    <col min="6441" max="6441" width="2.28515625" style="363" customWidth="1"/>
    <col min="6442" max="6442" width="7.5703125" style="363" customWidth="1"/>
    <col min="6443" max="6443" width="2.28515625" style="363" customWidth="1"/>
    <col min="6444" max="6634" width="11.42578125" style="363"/>
    <col min="6635" max="6635" width="19.7109375" style="363" customWidth="1"/>
    <col min="6636" max="6636" width="6.140625" style="363" customWidth="1"/>
    <col min="6637" max="6637" width="2.28515625" style="363" customWidth="1"/>
    <col min="6638" max="6638" width="6.7109375" style="363" customWidth="1"/>
    <col min="6639" max="6639" width="2.28515625" style="363" customWidth="1"/>
    <col min="6640" max="6640" width="6.7109375" style="363" customWidth="1"/>
    <col min="6641" max="6641" width="2.28515625" style="363" customWidth="1"/>
    <col min="6642" max="6642" width="6.7109375" style="363" customWidth="1"/>
    <col min="6643" max="6643" width="2.28515625" style="363" customWidth="1"/>
    <col min="6644" max="6644" width="6.140625" style="363" customWidth="1"/>
    <col min="6645" max="6645" width="2.28515625" style="363" customWidth="1"/>
    <col min="6646" max="6646" width="6.7109375" style="363" customWidth="1"/>
    <col min="6647" max="6647" width="2.28515625" style="363" customWidth="1"/>
    <col min="6648" max="6648" width="6.7109375" style="363" customWidth="1"/>
    <col min="6649" max="6649" width="2.28515625" style="363" customWidth="1"/>
    <col min="6650" max="6650" width="6.28515625" style="363" customWidth="1"/>
    <col min="6651" max="6651" width="2.28515625" style="363" customWidth="1"/>
    <col min="6652" max="6652" width="6.7109375" style="363" customWidth="1"/>
    <col min="6653" max="6653" width="2.28515625" style="363" customWidth="1"/>
    <col min="6654" max="6654" width="6.7109375" style="363" customWidth="1"/>
    <col min="6655" max="6655" width="2.28515625" style="363" customWidth="1"/>
    <col min="6656" max="6656" width="6.7109375" style="363" customWidth="1"/>
    <col min="6657" max="6657" width="2.28515625" style="363" customWidth="1"/>
    <col min="6658" max="6658" width="6.7109375" style="363" customWidth="1"/>
    <col min="6659" max="6659" width="2.28515625" style="363" customWidth="1"/>
    <col min="6660" max="6660" width="5.7109375" style="363" customWidth="1"/>
    <col min="6661" max="6661" width="2.28515625" style="363" customWidth="1"/>
    <col min="6662" max="6662" width="6.7109375" style="363" customWidth="1"/>
    <col min="6663" max="6663" width="2.28515625" style="363" customWidth="1"/>
    <col min="6664" max="6664" width="6.7109375" style="363" customWidth="1"/>
    <col min="6665" max="6665" width="2.28515625" style="363" customWidth="1"/>
    <col min="6666" max="6666" width="7.5703125" style="363" customWidth="1"/>
    <col min="6667" max="6667" width="2.28515625" style="363" customWidth="1"/>
    <col min="6668" max="6668" width="7.5703125" style="363" customWidth="1"/>
    <col min="6669" max="6669" width="2.28515625" style="363" customWidth="1"/>
    <col min="6670" max="6670" width="7.5703125" style="363" customWidth="1"/>
    <col min="6671" max="6671" width="2.28515625" style="363" customWidth="1"/>
    <col min="6672" max="6672" width="7.5703125" style="363" customWidth="1"/>
    <col min="6673" max="6673" width="2.28515625" style="363" customWidth="1"/>
    <col min="6674" max="6674" width="7.5703125" style="363" customWidth="1"/>
    <col min="6675" max="6675" width="2.28515625" style="363" customWidth="1"/>
    <col min="6676" max="6676" width="7.5703125" style="363" customWidth="1"/>
    <col min="6677" max="6677" width="2.28515625" style="363" customWidth="1"/>
    <col min="6678" max="6678" width="7.5703125" style="363" customWidth="1"/>
    <col min="6679" max="6679" width="2.28515625" style="363" customWidth="1"/>
    <col min="6680" max="6680" width="7.5703125" style="363" customWidth="1"/>
    <col min="6681" max="6681" width="2.28515625" style="363" customWidth="1"/>
    <col min="6682" max="6682" width="7.5703125" style="363" customWidth="1"/>
    <col min="6683" max="6683" width="2.28515625" style="363" customWidth="1"/>
    <col min="6684" max="6684" width="7.5703125" style="363" customWidth="1"/>
    <col min="6685" max="6685" width="2.28515625" style="363" customWidth="1"/>
    <col min="6686" max="6686" width="7.5703125" style="363" customWidth="1"/>
    <col min="6687" max="6687" width="2.28515625" style="363" customWidth="1"/>
    <col min="6688" max="6688" width="7.5703125" style="363" customWidth="1"/>
    <col min="6689" max="6689" width="2.28515625" style="363" customWidth="1"/>
    <col min="6690" max="6690" width="7.5703125" style="363" customWidth="1"/>
    <col min="6691" max="6691" width="2.28515625" style="363" customWidth="1"/>
    <col min="6692" max="6692" width="7.5703125" style="363" customWidth="1"/>
    <col min="6693" max="6693" width="2.28515625" style="363" customWidth="1"/>
    <col min="6694" max="6694" width="7.5703125" style="363" customWidth="1"/>
    <col min="6695" max="6695" width="2.28515625" style="363" customWidth="1"/>
    <col min="6696" max="6696" width="7.5703125" style="363" customWidth="1"/>
    <col min="6697" max="6697" width="2.28515625" style="363" customWidth="1"/>
    <col min="6698" max="6698" width="7.5703125" style="363" customWidth="1"/>
    <col min="6699" max="6699" width="2.28515625" style="363" customWidth="1"/>
    <col min="6700" max="6890" width="11.42578125" style="363"/>
    <col min="6891" max="6891" width="19.7109375" style="363" customWidth="1"/>
    <col min="6892" max="6892" width="6.140625" style="363" customWidth="1"/>
    <col min="6893" max="6893" width="2.28515625" style="363" customWidth="1"/>
    <col min="6894" max="6894" width="6.7109375" style="363" customWidth="1"/>
    <col min="6895" max="6895" width="2.28515625" style="363" customWidth="1"/>
    <col min="6896" max="6896" width="6.7109375" style="363" customWidth="1"/>
    <col min="6897" max="6897" width="2.28515625" style="363" customWidth="1"/>
    <col min="6898" max="6898" width="6.7109375" style="363" customWidth="1"/>
    <col min="6899" max="6899" width="2.28515625" style="363" customWidth="1"/>
    <col min="6900" max="6900" width="6.140625" style="363" customWidth="1"/>
    <col min="6901" max="6901" width="2.28515625" style="363" customWidth="1"/>
    <col min="6902" max="6902" width="6.7109375" style="363" customWidth="1"/>
    <col min="6903" max="6903" width="2.28515625" style="363" customWidth="1"/>
    <col min="6904" max="6904" width="6.7109375" style="363" customWidth="1"/>
    <col min="6905" max="6905" width="2.28515625" style="363" customWidth="1"/>
    <col min="6906" max="6906" width="6.28515625" style="363" customWidth="1"/>
    <col min="6907" max="6907" width="2.28515625" style="363" customWidth="1"/>
    <col min="6908" max="6908" width="6.7109375" style="363" customWidth="1"/>
    <col min="6909" max="6909" width="2.28515625" style="363" customWidth="1"/>
    <col min="6910" max="6910" width="6.7109375" style="363" customWidth="1"/>
    <col min="6911" max="6911" width="2.28515625" style="363" customWidth="1"/>
    <col min="6912" max="6912" width="6.7109375" style="363" customWidth="1"/>
    <col min="6913" max="6913" width="2.28515625" style="363" customWidth="1"/>
    <col min="6914" max="6914" width="6.7109375" style="363" customWidth="1"/>
    <col min="6915" max="6915" width="2.28515625" style="363" customWidth="1"/>
    <col min="6916" max="6916" width="5.7109375" style="363" customWidth="1"/>
    <col min="6917" max="6917" width="2.28515625" style="363" customWidth="1"/>
    <col min="6918" max="6918" width="6.7109375" style="363" customWidth="1"/>
    <col min="6919" max="6919" width="2.28515625" style="363" customWidth="1"/>
    <col min="6920" max="6920" width="6.7109375" style="363" customWidth="1"/>
    <col min="6921" max="6921" width="2.28515625" style="363" customWidth="1"/>
    <col min="6922" max="6922" width="7.5703125" style="363" customWidth="1"/>
    <col min="6923" max="6923" width="2.28515625" style="363" customWidth="1"/>
    <col min="6924" max="6924" width="7.5703125" style="363" customWidth="1"/>
    <col min="6925" max="6925" width="2.28515625" style="363" customWidth="1"/>
    <col min="6926" max="6926" width="7.5703125" style="363" customWidth="1"/>
    <col min="6927" max="6927" width="2.28515625" style="363" customWidth="1"/>
    <col min="6928" max="6928" width="7.5703125" style="363" customWidth="1"/>
    <col min="6929" max="6929" width="2.28515625" style="363" customWidth="1"/>
    <col min="6930" max="6930" width="7.5703125" style="363" customWidth="1"/>
    <col min="6931" max="6931" width="2.28515625" style="363" customWidth="1"/>
    <col min="6932" max="6932" width="7.5703125" style="363" customWidth="1"/>
    <col min="6933" max="6933" width="2.28515625" style="363" customWidth="1"/>
    <col min="6934" max="6934" width="7.5703125" style="363" customWidth="1"/>
    <col min="6935" max="6935" width="2.28515625" style="363" customWidth="1"/>
    <col min="6936" max="6936" width="7.5703125" style="363" customWidth="1"/>
    <col min="6937" max="6937" width="2.28515625" style="363" customWidth="1"/>
    <col min="6938" max="6938" width="7.5703125" style="363" customWidth="1"/>
    <col min="6939" max="6939" width="2.28515625" style="363" customWidth="1"/>
    <col min="6940" max="6940" width="7.5703125" style="363" customWidth="1"/>
    <col min="6941" max="6941" width="2.28515625" style="363" customWidth="1"/>
    <col min="6942" max="6942" width="7.5703125" style="363" customWidth="1"/>
    <col min="6943" max="6943" width="2.28515625" style="363" customWidth="1"/>
    <col min="6944" max="6944" width="7.5703125" style="363" customWidth="1"/>
    <col min="6945" max="6945" width="2.28515625" style="363" customWidth="1"/>
    <col min="6946" max="6946" width="7.5703125" style="363" customWidth="1"/>
    <col min="6947" max="6947" width="2.28515625" style="363" customWidth="1"/>
    <col min="6948" max="6948" width="7.5703125" style="363" customWidth="1"/>
    <col min="6949" max="6949" width="2.28515625" style="363" customWidth="1"/>
    <col min="6950" max="6950" width="7.5703125" style="363" customWidth="1"/>
    <col min="6951" max="6951" width="2.28515625" style="363" customWidth="1"/>
    <col min="6952" max="6952" width="7.5703125" style="363" customWidth="1"/>
    <col min="6953" max="6953" width="2.28515625" style="363" customWidth="1"/>
    <col min="6954" max="6954" width="7.5703125" style="363" customWidth="1"/>
    <col min="6955" max="6955" width="2.28515625" style="363" customWidth="1"/>
    <col min="6956" max="7146" width="11.42578125" style="363"/>
    <col min="7147" max="7147" width="19.7109375" style="363" customWidth="1"/>
    <col min="7148" max="7148" width="6.140625" style="363" customWidth="1"/>
    <col min="7149" max="7149" width="2.28515625" style="363" customWidth="1"/>
    <col min="7150" max="7150" width="6.7109375" style="363" customWidth="1"/>
    <col min="7151" max="7151" width="2.28515625" style="363" customWidth="1"/>
    <col min="7152" max="7152" width="6.7109375" style="363" customWidth="1"/>
    <col min="7153" max="7153" width="2.28515625" style="363" customWidth="1"/>
    <col min="7154" max="7154" width="6.7109375" style="363" customWidth="1"/>
    <col min="7155" max="7155" width="2.28515625" style="363" customWidth="1"/>
    <col min="7156" max="7156" width="6.140625" style="363" customWidth="1"/>
    <col min="7157" max="7157" width="2.28515625" style="363" customWidth="1"/>
    <col min="7158" max="7158" width="6.7109375" style="363" customWidth="1"/>
    <col min="7159" max="7159" width="2.28515625" style="363" customWidth="1"/>
    <col min="7160" max="7160" width="6.7109375" style="363" customWidth="1"/>
    <col min="7161" max="7161" width="2.28515625" style="363" customWidth="1"/>
    <col min="7162" max="7162" width="6.28515625" style="363" customWidth="1"/>
    <col min="7163" max="7163" width="2.28515625" style="363" customWidth="1"/>
    <col min="7164" max="7164" width="6.7109375" style="363" customWidth="1"/>
    <col min="7165" max="7165" width="2.28515625" style="363" customWidth="1"/>
    <col min="7166" max="7166" width="6.7109375" style="363" customWidth="1"/>
    <col min="7167" max="7167" width="2.28515625" style="363" customWidth="1"/>
    <col min="7168" max="7168" width="6.7109375" style="363" customWidth="1"/>
    <col min="7169" max="7169" width="2.28515625" style="363" customWidth="1"/>
    <col min="7170" max="7170" width="6.7109375" style="363" customWidth="1"/>
    <col min="7171" max="7171" width="2.28515625" style="363" customWidth="1"/>
    <col min="7172" max="7172" width="5.7109375" style="363" customWidth="1"/>
    <col min="7173" max="7173" width="2.28515625" style="363" customWidth="1"/>
    <col min="7174" max="7174" width="6.7109375" style="363" customWidth="1"/>
    <col min="7175" max="7175" width="2.28515625" style="363" customWidth="1"/>
    <col min="7176" max="7176" width="6.7109375" style="363" customWidth="1"/>
    <col min="7177" max="7177" width="2.28515625" style="363" customWidth="1"/>
    <col min="7178" max="7178" width="7.5703125" style="363" customWidth="1"/>
    <col min="7179" max="7179" width="2.28515625" style="363" customWidth="1"/>
    <col min="7180" max="7180" width="7.5703125" style="363" customWidth="1"/>
    <col min="7181" max="7181" width="2.28515625" style="363" customWidth="1"/>
    <col min="7182" max="7182" width="7.5703125" style="363" customWidth="1"/>
    <col min="7183" max="7183" width="2.28515625" style="363" customWidth="1"/>
    <col min="7184" max="7184" width="7.5703125" style="363" customWidth="1"/>
    <col min="7185" max="7185" width="2.28515625" style="363" customWidth="1"/>
    <col min="7186" max="7186" width="7.5703125" style="363" customWidth="1"/>
    <col min="7187" max="7187" width="2.28515625" style="363" customWidth="1"/>
    <col min="7188" max="7188" width="7.5703125" style="363" customWidth="1"/>
    <col min="7189" max="7189" width="2.28515625" style="363" customWidth="1"/>
    <col min="7190" max="7190" width="7.5703125" style="363" customWidth="1"/>
    <col min="7191" max="7191" width="2.28515625" style="363" customWidth="1"/>
    <col min="7192" max="7192" width="7.5703125" style="363" customWidth="1"/>
    <col min="7193" max="7193" width="2.28515625" style="363" customWidth="1"/>
    <col min="7194" max="7194" width="7.5703125" style="363" customWidth="1"/>
    <col min="7195" max="7195" width="2.28515625" style="363" customWidth="1"/>
    <col min="7196" max="7196" width="7.5703125" style="363" customWidth="1"/>
    <col min="7197" max="7197" width="2.28515625" style="363" customWidth="1"/>
    <col min="7198" max="7198" width="7.5703125" style="363" customWidth="1"/>
    <col min="7199" max="7199" width="2.28515625" style="363" customWidth="1"/>
    <col min="7200" max="7200" width="7.5703125" style="363" customWidth="1"/>
    <col min="7201" max="7201" width="2.28515625" style="363" customWidth="1"/>
    <col min="7202" max="7202" width="7.5703125" style="363" customWidth="1"/>
    <col min="7203" max="7203" width="2.28515625" style="363" customWidth="1"/>
    <col min="7204" max="7204" width="7.5703125" style="363" customWidth="1"/>
    <col min="7205" max="7205" width="2.28515625" style="363" customWidth="1"/>
    <col min="7206" max="7206" width="7.5703125" style="363" customWidth="1"/>
    <col min="7207" max="7207" width="2.28515625" style="363" customWidth="1"/>
    <col min="7208" max="7208" width="7.5703125" style="363" customWidth="1"/>
    <col min="7209" max="7209" width="2.28515625" style="363" customWidth="1"/>
    <col min="7210" max="7210" width="7.5703125" style="363" customWidth="1"/>
    <col min="7211" max="7211" width="2.28515625" style="363" customWidth="1"/>
    <col min="7212" max="7402" width="11.42578125" style="363"/>
    <col min="7403" max="7403" width="19.7109375" style="363" customWidth="1"/>
    <col min="7404" max="7404" width="6.140625" style="363" customWidth="1"/>
    <col min="7405" max="7405" width="2.28515625" style="363" customWidth="1"/>
    <col min="7406" max="7406" width="6.7109375" style="363" customWidth="1"/>
    <col min="7407" max="7407" width="2.28515625" style="363" customWidth="1"/>
    <col min="7408" max="7408" width="6.7109375" style="363" customWidth="1"/>
    <col min="7409" max="7409" width="2.28515625" style="363" customWidth="1"/>
    <col min="7410" max="7410" width="6.7109375" style="363" customWidth="1"/>
    <col min="7411" max="7411" width="2.28515625" style="363" customWidth="1"/>
    <col min="7412" max="7412" width="6.140625" style="363" customWidth="1"/>
    <col min="7413" max="7413" width="2.28515625" style="363" customWidth="1"/>
    <col min="7414" max="7414" width="6.7109375" style="363" customWidth="1"/>
    <col min="7415" max="7415" width="2.28515625" style="363" customWidth="1"/>
    <col min="7416" max="7416" width="6.7109375" style="363" customWidth="1"/>
    <col min="7417" max="7417" width="2.28515625" style="363" customWidth="1"/>
    <col min="7418" max="7418" width="6.28515625" style="363" customWidth="1"/>
    <col min="7419" max="7419" width="2.28515625" style="363" customWidth="1"/>
    <col min="7420" max="7420" width="6.7109375" style="363" customWidth="1"/>
    <col min="7421" max="7421" width="2.28515625" style="363" customWidth="1"/>
    <col min="7422" max="7422" width="6.7109375" style="363" customWidth="1"/>
    <col min="7423" max="7423" width="2.28515625" style="363" customWidth="1"/>
    <col min="7424" max="7424" width="6.7109375" style="363" customWidth="1"/>
    <col min="7425" max="7425" width="2.28515625" style="363" customWidth="1"/>
    <col min="7426" max="7426" width="6.7109375" style="363" customWidth="1"/>
    <col min="7427" max="7427" width="2.28515625" style="363" customWidth="1"/>
    <col min="7428" max="7428" width="5.7109375" style="363" customWidth="1"/>
    <col min="7429" max="7429" width="2.28515625" style="363" customWidth="1"/>
    <col min="7430" max="7430" width="6.7109375" style="363" customWidth="1"/>
    <col min="7431" max="7431" width="2.28515625" style="363" customWidth="1"/>
    <col min="7432" max="7432" width="6.7109375" style="363" customWidth="1"/>
    <col min="7433" max="7433" width="2.28515625" style="363" customWidth="1"/>
    <col min="7434" max="7434" width="7.5703125" style="363" customWidth="1"/>
    <col min="7435" max="7435" width="2.28515625" style="363" customWidth="1"/>
    <col min="7436" max="7436" width="7.5703125" style="363" customWidth="1"/>
    <col min="7437" max="7437" width="2.28515625" style="363" customWidth="1"/>
    <col min="7438" max="7438" width="7.5703125" style="363" customWidth="1"/>
    <col min="7439" max="7439" width="2.28515625" style="363" customWidth="1"/>
    <col min="7440" max="7440" width="7.5703125" style="363" customWidth="1"/>
    <col min="7441" max="7441" width="2.28515625" style="363" customWidth="1"/>
    <col min="7442" max="7442" width="7.5703125" style="363" customWidth="1"/>
    <col min="7443" max="7443" width="2.28515625" style="363" customWidth="1"/>
    <col min="7444" max="7444" width="7.5703125" style="363" customWidth="1"/>
    <col min="7445" max="7445" width="2.28515625" style="363" customWidth="1"/>
    <col min="7446" max="7446" width="7.5703125" style="363" customWidth="1"/>
    <col min="7447" max="7447" width="2.28515625" style="363" customWidth="1"/>
    <col min="7448" max="7448" width="7.5703125" style="363" customWidth="1"/>
    <col min="7449" max="7449" width="2.28515625" style="363" customWidth="1"/>
    <col min="7450" max="7450" width="7.5703125" style="363" customWidth="1"/>
    <col min="7451" max="7451" width="2.28515625" style="363" customWidth="1"/>
    <col min="7452" max="7452" width="7.5703125" style="363" customWidth="1"/>
    <col min="7453" max="7453" width="2.28515625" style="363" customWidth="1"/>
    <col min="7454" max="7454" width="7.5703125" style="363" customWidth="1"/>
    <col min="7455" max="7455" width="2.28515625" style="363" customWidth="1"/>
    <col min="7456" max="7456" width="7.5703125" style="363" customWidth="1"/>
    <col min="7457" max="7457" width="2.28515625" style="363" customWidth="1"/>
    <col min="7458" max="7458" width="7.5703125" style="363" customWidth="1"/>
    <col min="7459" max="7459" width="2.28515625" style="363" customWidth="1"/>
    <col min="7460" max="7460" width="7.5703125" style="363" customWidth="1"/>
    <col min="7461" max="7461" width="2.28515625" style="363" customWidth="1"/>
    <col min="7462" max="7462" width="7.5703125" style="363" customWidth="1"/>
    <col min="7463" max="7463" width="2.28515625" style="363" customWidth="1"/>
    <col min="7464" max="7464" width="7.5703125" style="363" customWidth="1"/>
    <col min="7465" max="7465" width="2.28515625" style="363" customWidth="1"/>
    <col min="7466" max="7466" width="7.5703125" style="363" customWidth="1"/>
    <col min="7467" max="7467" width="2.28515625" style="363" customWidth="1"/>
    <col min="7468" max="7658" width="11.42578125" style="363"/>
    <col min="7659" max="7659" width="19.7109375" style="363" customWidth="1"/>
    <col min="7660" max="7660" width="6.140625" style="363" customWidth="1"/>
    <col min="7661" max="7661" width="2.28515625" style="363" customWidth="1"/>
    <col min="7662" max="7662" width="6.7109375" style="363" customWidth="1"/>
    <col min="7663" max="7663" width="2.28515625" style="363" customWidth="1"/>
    <col min="7664" max="7664" width="6.7109375" style="363" customWidth="1"/>
    <col min="7665" max="7665" width="2.28515625" style="363" customWidth="1"/>
    <col min="7666" max="7666" width="6.7109375" style="363" customWidth="1"/>
    <col min="7667" max="7667" width="2.28515625" style="363" customWidth="1"/>
    <col min="7668" max="7668" width="6.140625" style="363" customWidth="1"/>
    <col min="7669" max="7669" width="2.28515625" style="363" customWidth="1"/>
    <col min="7670" max="7670" width="6.7109375" style="363" customWidth="1"/>
    <col min="7671" max="7671" width="2.28515625" style="363" customWidth="1"/>
    <col min="7672" max="7672" width="6.7109375" style="363" customWidth="1"/>
    <col min="7673" max="7673" width="2.28515625" style="363" customWidth="1"/>
    <col min="7674" max="7674" width="6.28515625" style="363" customWidth="1"/>
    <col min="7675" max="7675" width="2.28515625" style="363" customWidth="1"/>
    <col min="7676" max="7676" width="6.7109375" style="363" customWidth="1"/>
    <col min="7677" max="7677" width="2.28515625" style="363" customWidth="1"/>
    <col min="7678" max="7678" width="6.7109375" style="363" customWidth="1"/>
    <col min="7679" max="7679" width="2.28515625" style="363" customWidth="1"/>
    <col min="7680" max="7680" width="6.7109375" style="363" customWidth="1"/>
    <col min="7681" max="7681" width="2.28515625" style="363" customWidth="1"/>
    <col min="7682" max="7682" width="6.7109375" style="363" customWidth="1"/>
    <col min="7683" max="7683" width="2.28515625" style="363" customWidth="1"/>
    <col min="7684" max="7684" width="5.7109375" style="363" customWidth="1"/>
    <col min="7685" max="7685" width="2.28515625" style="363" customWidth="1"/>
    <col min="7686" max="7686" width="6.7109375" style="363" customWidth="1"/>
    <col min="7687" max="7687" width="2.28515625" style="363" customWidth="1"/>
    <col min="7688" max="7688" width="6.7109375" style="363" customWidth="1"/>
    <col min="7689" max="7689" width="2.28515625" style="363" customWidth="1"/>
    <col min="7690" max="7690" width="7.5703125" style="363" customWidth="1"/>
    <col min="7691" max="7691" width="2.28515625" style="363" customWidth="1"/>
    <col min="7692" max="7692" width="7.5703125" style="363" customWidth="1"/>
    <col min="7693" max="7693" width="2.28515625" style="363" customWidth="1"/>
    <col min="7694" max="7694" width="7.5703125" style="363" customWidth="1"/>
    <col min="7695" max="7695" width="2.28515625" style="363" customWidth="1"/>
    <col min="7696" max="7696" width="7.5703125" style="363" customWidth="1"/>
    <col min="7697" max="7697" width="2.28515625" style="363" customWidth="1"/>
    <col min="7698" max="7698" width="7.5703125" style="363" customWidth="1"/>
    <col min="7699" max="7699" width="2.28515625" style="363" customWidth="1"/>
    <col min="7700" max="7700" width="7.5703125" style="363" customWidth="1"/>
    <col min="7701" max="7701" width="2.28515625" style="363" customWidth="1"/>
    <col min="7702" max="7702" width="7.5703125" style="363" customWidth="1"/>
    <col min="7703" max="7703" width="2.28515625" style="363" customWidth="1"/>
    <col min="7704" max="7704" width="7.5703125" style="363" customWidth="1"/>
    <col min="7705" max="7705" width="2.28515625" style="363" customWidth="1"/>
    <col min="7706" max="7706" width="7.5703125" style="363" customWidth="1"/>
    <col min="7707" max="7707" width="2.28515625" style="363" customWidth="1"/>
    <col min="7708" max="7708" width="7.5703125" style="363" customWidth="1"/>
    <col min="7709" max="7709" width="2.28515625" style="363" customWidth="1"/>
    <col min="7710" max="7710" width="7.5703125" style="363" customWidth="1"/>
    <col min="7711" max="7711" width="2.28515625" style="363" customWidth="1"/>
    <col min="7712" max="7712" width="7.5703125" style="363" customWidth="1"/>
    <col min="7713" max="7713" width="2.28515625" style="363" customWidth="1"/>
    <col min="7714" max="7714" width="7.5703125" style="363" customWidth="1"/>
    <col min="7715" max="7715" width="2.28515625" style="363" customWidth="1"/>
    <col min="7716" max="7716" width="7.5703125" style="363" customWidth="1"/>
    <col min="7717" max="7717" width="2.28515625" style="363" customWidth="1"/>
    <col min="7718" max="7718" width="7.5703125" style="363" customWidth="1"/>
    <col min="7719" max="7719" width="2.28515625" style="363" customWidth="1"/>
    <col min="7720" max="7720" width="7.5703125" style="363" customWidth="1"/>
    <col min="7721" max="7721" width="2.28515625" style="363" customWidth="1"/>
    <col min="7722" max="7722" width="7.5703125" style="363" customWidth="1"/>
    <col min="7723" max="7723" width="2.28515625" style="363" customWidth="1"/>
    <col min="7724" max="7914" width="11.42578125" style="363"/>
    <col min="7915" max="7915" width="19.7109375" style="363" customWidth="1"/>
    <col min="7916" max="7916" width="6.140625" style="363" customWidth="1"/>
    <col min="7917" max="7917" width="2.28515625" style="363" customWidth="1"/>
    <col min="7918" max="7918" width="6.7109375" style="363" customWidth="1"/>
    <col min="7919" max="7919" width="2.28515625" style="363" customWidth="1"/>
    <col min="7920" max="7920" width="6.7109375" style="363" customWidth="1"/>
    <col min="7921" max="7921" width="2.28515625" style="363" customWidth="1"/>
    <col min="7922" max="7922" width="6.7109375" style="363" customWidth="1"/>
    <col min="7923" max="7923" width="2.28515625" style="363" customWidth="1"/>
    <col min="7924" max="7924" width="6.140625" style="363" customWidth="1"/>
    <col min="7925" max="7925" width="2.28515625" style="363" customWidth="1"/>
    <col min="7926" max="7926" width="6.7109375" style="363" customWidth="1"/>
    <col min="7927" max="7927" width="2.28515625" style="363" customWidth="1"/>
    <col min="7928" max="7928" width="6.7109375" style="363" customWidth="1"/>
    <col min="7929" max="7929" width="2.28515625" style="363" customWidth="1"/>
    <col min="7930" max="7930" width="6.28515625" style="363" customWidth="1"/>
    <col min="7931" max="7931" width="2.28515625" style="363" customWidth="1"/>
    <col min="7932" max="7932" width="6.7109375" style="363" customWidth="1"/>
    <col min="7933" max="7933" width="2.28515625" style="363" customWidth="1"/>
    <col min="7934" max="7934" width="6.7109375" style="363" customWidth="1"/>
    <col min="7935" max="7935" width="2.28515625" style="363" customWidth="1"/>
    <col min="7936" max="7936" width="6.7109375" style="363" customWidth="1"/>
    <col min="7937" max="7937" width="2.28515625" style="363" customWidth="1"/>
    <col min="7938" max="7938" width="6.7109375" style="363" customWidth="1"/>
    <col min="7939" max="7939" width="2.28515625" style="363" customWidth="1"/>
    <col min="7940" max="7940" width="5.7109375" style="363" customWidth="1"/>
    <col min="7941" max="7941" width="2.28515625" style="363" customWidth="1"/>
    <col min="7942" max="7942" width="6.7109375" style="363" customWidth="1"/>
    <col min="7943" max="7943" width="2.28515625" style="363" customWidth="1"/>
    <col min="7944" max="7944" width="6.7109375" style="363" customWidth="1"/>
    <col min="7945" max="7945" width="2.28515625" style="363" customWidth="1"/>
    <col min="7946" max="7946" width="7.5703125" style="363" customWidth="1"/>
    <col min="7947" max="7947" width="2.28515625" style="363" customWidth="1"/>
    <col min="7948" max="7948" width="7.5703125" style="363" customWidth="1"/>
    <col min="7949" max="7949" width="2.28515625" style="363" customWidth="1"/>
    <col min="7950" max="7950" width="7.5703125" style="363" customWidth="1"/>
    <col min="7951" max="7951" width="2.28515625" style="363" customWidth="1"/>
    <col min="7952" max="7952" width="7.5703125" style="363" customWidth="1"/>
    <col min="7953" max="7953" width="2.28515625" style="363" customWidth="1"/>
    <col min="7954" max="7954" width="7.5703125" style="363" customWidth="1"/>
    <col min="7955" max="7955" width="2.28515625" style="363" customWidth="1"/>
    <col min="7956" max="7956" width="7.5703125" style="363" customWidth="1"/>
    <col min="7957" max="7957" width="2.28515625" style="363" customWidth="1"/>
    <col min="7958" max="7958" width="7.5703125" style="363" customWidth="1"/>
    <col min="7959" max="7959" width="2.28515625" style="363" customWidth="1"/>
    <col min="7960" max="7960" width="7.5703125" style="363" customWidth="1"/>
    <col min="7961" max="7961" width="2.28515625" style="363" customWidth="1"/>
    <col min="7962" max="7962" width="7.5703125" style="363" customWidth="1"/>
    <col min="7963" max="7963" width="2.28515625" style="363" customWidth="1"/>
    <col min="7964" max="7964" width="7.5703125" style="363" customWidth="1"/>
    <col min="7965" max="7965" width="2.28515625" style="363" customWidth="1"/>
    <col min="7966" max="7966" width="7.5703125" style="363" customWidth="1"/>
    <col min="7967" max="7967" width="2.28515625" style="363" customWidth="1"/>
    <col min="7968" max="7968" width="7.5703125" style="363" customWidth="1"/>
    <col min="7969" max="7969" width="2.28515625" style="363" customWidth="1"/>
    <col min="7970" max="7970" width="7.5703125" style="363" customWidth="1"/>
    <col min="7971" max="7971" width="2.28515625" style="363" customWidth="1"/>
    <col min="7972" max="7972" width="7.5703125" style="363" customWidth="1"/>
    <col min="7973" max="7973" width="2.28515625" style="363" customWidth="1"/>
    <col min="7974" max="7974" width="7.5703125" style="363" customWidth="1"/>
    <col min="7975" max="7975" width="2.28515625" style="363" customWidth="1"/>
    <col min="7976" max="7976" width="7.5703125" style="363" customWidth="1"/>
    <col min="7977" max="7977" width="2.28515625" style="363" customWidth="1"/>
    <col min="7978" max="7978" width="7.5703125" style="363" customWidth="1"/>
    <col min="7979" max="7979" width="2.28515625" style="363" customWidth="1"/>
    <col min="7980" max="8170" width="11.42578125" style="363"/>
    <col min="8171" max="8171" width="19.7109375" style="363" customWidth="1"/>
    <col min="8172" max="8172" width="6.140625" style="363" customWidth="1"/>
    <col min="8173" max="8173" width="2.28515625" style="363" customWidth="1"/>
    <col min="8174" max="8174" width="6.7109375" style="363" customWidth="1"/>
    <col min="8175" max="8175" width="2.28515625" style="363" customWidth="1"/>
    <col min="8176" max="8176" width="6.7109375" style="363" customWidth="1"/>
    <col min="8177" max="8177" width="2.28515625" style="363" customWidth="1"/>
    <col min="8178" max="8178" width="6.7109375" style="363" customWidth="1"/>
    <col min="8179" max="8179" width="2.28515625" style="363" customWidth="1"/>
    <col min="8180" max="8180" width="6.140625" style="363" customWidth="1"/>
    <col min="8181" max="8181" width="2.28515625" style="363" customWidth="1"/>
    <col min="8182" max="8182" width="6.7109375" style="363" customWidth="1"/>
    <col min="8183" max="8183" width="2.28515625" style="363" customWidth="1"/>
    <col min="8184" max="8184" width="6.7109375" style="363" customWidth="1"/>
    <col min="8185" max="8185" width="2.28515625" style="363" customWidth="1"/>
    <col min="8186" max="8186" width="6.28515625" style="363" customWidth="1"/>
    <col min="8187" max="8187" width="2.28515625" style="363" customWidth="1"/>
    <col min="8188" max="8188" width="6.7109375" style="363" customWidth="1"/>
    <col min="8189" max="8189" width="2.28515625" style="363" customWidth="1"/>
    <col min="8190" max="8190" width="6.7109375" style="363" customWidth="1"/>
    <col min="8191" max="8191" width="2.28515625" style="363" customWidth="1"/>
    <col min="8192" max="8192" width="6.7109375" style="363" customWidth="1"/>
    <col min="8193" max="8193" width="2.28515625" style="363" customWidth="1"/>
    <col min="8194" max="8194" width="6.7109375" style="363" customWidth="1"/>
    <col min="8195" max="8195" width="2.28515625" style="363" customWidth="1"/>
    <col min="8196" max="8196" width="5.7109375" style="363" customWidth="1"/>
    <col min="8197" max="8197" width="2.28515625" style="363" customWidth="1"/>
    <col min="8198" max="8198" width="6.7109375" style="363" customWidth="1"/>
    <col min="8199" max="8199" width="2.28515625" style="363" customWidth="1"/>
    <col min="8200" max="8200" width="6.7109375" style="363" customWidth="1"/>
    <col min="8201" max="8201" width="2.28515625" style="363" customWidth="1"/>
    <col min="8202" max="8202" width="7.5703125" style="363" customWidth="1"/>
    <col min="8203" max="8203" width="2.28515625" style="363" customWidth="1"/>
    <col min="8204" max="8204" width="7.5703125" style="363" customWidth="1"/>
    <col min="8205" max="8205" width="2.28515625" style="363" customWidth="1"/>
    <col min="8206" max="8206" width="7.5703125" style="363" customWidth="1"/>
    <col min="8207" max="8207" width="2.28515625" style="363" customWidth="1"/>
    <col min="8208" max="8208" width="7.5703125" style="363" customWidth="1"/>
    <col min="8209" max="8209" width="2.28515625" style="363" customWidth="1"/>
    <col min="8210" max="8210" width="7.5703125" style="363" customWidth="1"/>
    <col min="8211" max="8211" width="2.28515625" style="363" customWidth="1"/>
    <col min="8212" max="8212" width="7.5703125" style="363" customWidth="1"/>
    <col min="8213" max="8213" width="2.28515625" style="363" customWidth="1"/>
    <col min="8214" max="8214" width="7.5703125" style="363" customWidth="1"/>
    <col min="8215" max="8215" width="2.28515625" style="363" customWidth="1"/>
    <col min="8216" max="8216" width="7.5703125" style="363" customWidth="1"/>
    <col min="8217" max="8217" width="2.28515625" style="363" customWidth="1"/>
    <col min="8218" max="8218" width="7.5703125" style="363" customWidth="1"/>
    <col min="8219" max="8219" width="2.28515625" style="363" customWidth="1"/>
    <col min="8220" max="8220" width="7.5703125" style="363" customWidth="1"/>
    <col min="8221" max="8221" width="2.28515625" style="363" customWidth="1"/>
    <col min="8222" max="8222" width="7.5703125" style="363" customWidth="1"/>
    <col min="8223" max="8223" width="2.28515625" style="363" customWidth="1"/>
    <col min="8224" max="8224" width="7.5703125" style="363" customWidth="1"/>
    <col min="8225" max="8225" width="2.28515625" style="363" customWidth="1"/>
    <col min="8226" max="8226" width="7.5703125" style="363" customWidth="1"/>
    <col min="8227" max="8227" width="2.28515625" style="363" customWidth="1"/>
    <col min="8228" max="8228" width="7.5703125" style="363" customWidth="1"/>
    <col min="8229" max="8229" width="2.28515625" style="363" customWidth="1"/>
    <col min="8230" max="8230" width="7.5703125" style="363" customWidth="1"/>
    <col min="8231" max="8231" width="2.28515625" style="363" customWidth="1"/>
    <col min="8232" max="8232" width="7.5703125" style="363" customWidth="1"/>
    <col min="8233" max="8233" width="2.28515625" style="363" customWidth="1"/>
    <col min="8234" max="8234" width="7.5703125" style="363" customWidth="1"/>
    <col min="8235" max="8235" width="2.28515625" style="363" customWidth="1"/>
    <col min="8236" max="8426" width="11.42578125" style="363"/>
    <col min="8427" max="8427" width="19.7109375" style="363" customWidth="1"/>
    <col min="8428" max="8428" width="6.140625" style="363" customWidth="1"/>
    <col min="8429" max="8429" width="2.28515625" style="363" customWidth="1"/>
    <col min="8430" max="8430" width="6.7109375" style="363" customWidth="1"/>
    <col min="8431" max="8431" width="2.28515625" style="363" customWidth="1"/>
    <col min="8432" max="8432" width="6.7109375" style="363" customWidth="1"/>
    <col min="8433" max="8433" width="2.28515625" style="363" customWidth="1"/>
    <col min="8434" max="8434" width="6.7109375" style="363" customWidth="1"/>
    <col min="8435" max="8435" width="2.28515625" style="363" customWidth="1"/>
    <col min="8436" max="8436" width="6.140625" style="363" customWidth="1"/>
    <col min="8437" max="8437" width="2.28515625" style="363" customWidth="1"/>
    <col min="8438" max="8438" width="6.7109375" style="363" customWidth="1"/>
    <col min="8439" max="8439" width="2.28515625" style="363" customWidth="1"/>
    <col min="8440" max="8440" width="6.7109375" style="363" customWidth="1"/>
    <col min="8441" max="8441" width="2.28515625" style="363" customWidth="1"/>
    <col min="8442" max="8442" width="6.28515625" style="363" customWidth="1"/>
    <col min="8443" max="8443" width="2.28515625" style="363" customWidth="1"/>
    <col min="8444" max="8444" width="6.7109375" style="363" customWidth="1"/>
    <col min="8445" max="8445" width="2.28515625" style="363" customWidth="1"/>
    <col min="8446" max="8446" width="6.7109375" style="363" customWidth="1"/>
    <col min="8447" max="8447" width="2.28515625" style="363" customWidth="1"/>
    <col min="8448" max="8448" width="6.7109375" style="363" customWidth="1"/>
    <col min="8449" max="8449" width="2.28515625" style="363" customWidth="1"/>
    <col min="8450" max="8450" width="6.7109375" style="363" customWidth="1"/>
    <col min="8451" max="8451" width="2.28515625" style="363" customWidth="1"/>
    <col min="8452" max="8452" width="5.7109375" style="363" customWidth="1"/>
    <col min="8453" max="8453" width="2.28515625" style="363" customWidth="1"/>
    <col min="8454" max="8454" width="6.7109375" style="363" customWidth="1"/>
    <col min="8455" max="8455" width="2.28515625" style="363" customWidth="1"/>
    <col min="8456" max="8456" width="6.7109375" style="363" customWidth="1"/>
    <col min="8457" max="8457" width="2.28515625" style="363" customWidth="1"/>
    <col min="8458" max="8458" width="7.5703125" style="363" customWidth="1"/>
    <col min="8459" max="8459" width="2.28515625" style="363" customWidth="1"/>
    <col min="8460" max="8460" width="7.5703125" style="363" customWidth="1"/>
    <col min="8461" max="8461" width="2.28515625" style="363" customWidth="1"/>
    <col min="8462" max="8462" width="7.5703125" style="363" customWidth="1"/>
    <col min="8463" max="8463" width="2.28515625" style="363" customWidth="1"/>
    <col min="8464" max="8464" width="7.5703125" style="363" customWidth="1"/>
    <col min="8465" max="8465" width="2.28515625" style="363" customWidth="1"/>
    <col min="8466" max="8466" width="7.5703125" style="363" customWidth="1"/>
    <col min="8467" max="8467" width="2.28515625" style="363" customWidth="1"/>
    <col min="8468" max="8468" width="7.5703125" style="363" customWidth="1"/>
    <col min="8469" max="8469" width="2.28515625" style="363" customWidth="1"/>
    <col min="8470" max="8470" width="7.5703125" style="363" customWidth="1"/>
    <col min="8471" max="8471" width="2.28515625" style="363" customWidth="1"/>
    <col min="8472" max="8472" width="7.5703125" style="363" customWidth="1"/>
    <col min="8473" max="8473" width="2.28515625" style="363" customWidth="1"/>
    <col min="8474" max="8474" width="7.5703125" style="363" customWidth="1"/>
    <col min="8475" max="8475" width="2.28515625" style="363" customWidth="1"/>
    <col min="8476" max="8476" width="7.5703125" style="363" customWidth="1"/>
    <col min="8477" max="8477" width="2.28515625" style="363" customWidth="1"/>
    <col min="8478" max="8478" width="7.5703125" style="363" customWidth="1"/>
    <col min="8479" max="8479" width="2.28515625" style="363" customWidth="1"/>
    <col min="8480" max="8480" width="7.5703125" style="363" customWidth="1"/>
    <col min="8481" max="8481" width="2.28515625" style="363" customWidth="1"/>
    <col min="8482" max="8482" width="7.5703125" style="363" customWidth="1"/>
    <col min="8483" max="8483" width="2.28515625" style="363" customWidth="1"/>
    <col min="8484" max="8484" width="7.5703125" style="363" customWidth="1"/>
    <col min="8485" max="8485" width="2.28515625" style="363" customWidth="1"/>
    <col min="8486" max="8486" width="7.5703125" style="363" customWidth="1"/>
    <col min="8487" max="8487" width="2.28515625" style="363" customWidth="1"/>
    <col min="8488" max="8488" width="7.5703125" style="363" customWidth="1"/>
    <col min="8489" max="8489" width="2.28515625" style="363" customWidth="1"/>
    <col min="8490" max="8490" width="7.5703125" style="363" customWidth="1"/>
    <col min="8491" max="8491" width="2.28515625" style="363" customWidth="1"/>
    <col min="8492" max="8682" width="11.42578125" style="363"/>
    <col min="8683" max="8683" width="19.7109375" style="363" customWidth="1"/>
    <col min="8684" max="8684" width="6.140625" style="363" customWidth="1"/>
    <col min="8685" max="8685" width="2.28515625" style="363" customWidth="1"/>
    <col min="8686" max="8686" width="6.7109375" style="363" customWidth="1"/>
    <col min="8687" max="8687" width="2.28515625" style="363" customWidth="1"/>
    <col min="8688" max="8688" width="6.7109375" style="363" customWidth="1"/>
    <col min="8689" max="8689" width="2.28515625" style="363" customWidth="1"/>
    <col min="8690" max="8690" width="6.7109375" style="363" customWidth="1"/>
    <col min="8691" max="8691" width="2.28515625" style="363" customWidth="1"/>
    <col min="8692" max="8692" width="6.140625" style="363" customWidth="1"/>
    <col min="8693" max="8693" width="2.28515625" style="363" customWidth="1"/>
    <col min="8694" max="8694" width="6.7109375" style="363" customWidth="1"/>
    <col min="8695" max="8695" width="2.28515625" style="363" customWidth="1"/>
    <col min="8696" max="8696" width="6.7109375" style="363" customWidth="1"/>
    <col min="8697" max="8697" width="2.28515625" style="363" customWidth="1"/>
    <col min="8698" max="8698" width="6.28515625" style="363" customWidth="1"/>
    <col min="8699" max="8699" width="2.28515625" style="363" customWidth="1"/>
    <col min="8700" max="8700" width="6.7109375" style="363" customWidth="1"/>
    <col min="8701" max="8701" width="2.28515625" style="363" customWidth="1"/>
    <col min="8702" max="8702" width="6.7109375" style="363" customWidth="1"/>
    <col min="8703" max="8703" width="2.28515625" style="363" customWidth="1"/>
    <col min="8704" max="8704" width="6.7109375" style="363" customWidth="1"/>
    <col min="8705" max="8705" width="2.28515625" style="363" customWidth="1"/>
    <col min="8706" max="8706" width="6.7109375" style="363" customWidth="1"/>
    <col min="8707" max="8707" width="2.28515625" style="363" customWidth="1"/>
    <col min="8708" max="8708" width="5.7109375" style="363" customWidth="1"/>
    <col min="8709" max="8709" width="2.28515625" style="363" customWidth="1"/>
    <col min="8710" max="8710" width="6.7109375" style="363" customWidth="1"/>
    <col min="8711" max="8711" width="2.28515625" style="363" customWidth="1"/>
    <col min="8712" max="8712" width="6.7109375" style="363" customWidth="1"/>
    <col min="8713" max="8713" width="2.28515625" style="363" customWidth="1"/>
    <col min="8714" max="8714" width="7.5703125" style="363" customWidth="1"/>
    <col min="8715" max="8715" width="2.28515625" style="363" customWidth="1"/>
    <col min="8716" max="8716" width="7.5703125" style="363" customWidth="1"/>
    <col min="8717" max="8717" width="2.28515625" style="363" customWidth="1"/>
    <col min="8718" max="8718" width="7.5703125" style="363" customWidth="1"/>
    <col min="8719" max="8719" width="2.28515625" style="363" customWidth="1"/>
    <col min="8720" max="8720" width="7.5703125" style="363" customWidth="1"/>
    <col min="8721" max="8721" width="2.28515625" style="363" customWidth="1"/>
    <col min="8722" max="8722" width="7.5703125" style="363" customWidth="1"/>
    <col min="8723" max="8723" width="2.28515625" style="363" customWidth="1"/>
    <col min="8724" max="8724" width="7.5703125" style="363" customWidth="1"/>
    <col min="8725" max="8725" width="2.28515625" style="363" customWidth="1"/>
    <col min="8726" max="8726" width="7.5703125" style="363" customWidth="1"/>
    <col min="8727" max="8727" width="2.28515625" style="363" customWidth="1"/>
    <col min="8728" max="8728" width="7.5703125" style="363" customWidth="1"/>
    <col min="8729" max="8729" width="2.28515625" style="363" customWidth="1"/>
    <col min="8730" max="8730" width="7.5703125" style="363" customWidth="1"/>
    <col min="8731" max="8731" width="2.28515625" style="363" customWidth="1"/>
    <col min="8732" max="8732" width="7.5703125" style="363" customWidth="1"/>
    <col min="8733" max="8733" width="2.28515625" style="363" customWidth="1"/>
    <col min="8734" max="8734" width="7.5703125" style="363" customWidth="1"/>
    <col min="8735" max="8735" width="2.28515625" style="363" customWidth="1"/>
    <col min="8736" max="8736" width="7.5703125" style="363" customWidth="1"/>
    <col min="8737" max="8737" width="2.28515625" style="363" customWidth="1"/>
    <col min="8738" max="8738" width="7.5703125" style="363" customWidth="1"/>
    <col min="8739" max="8739" width="2.28515625" style="363" customWidth="1"/>
    <col min="8740" max="8740" width="7.5703125" style="363" customWidth="1"/>
    <col min="8741" max="8741" width="2.28515625" style="363" customWidth="1"/>
    <col min="8742" max="8742" width="7.5703125" style="363" customWidth="1"/>
    <col min="8743" max="8743" width="2.28515625" style="363" customWidth="1"/>
    <col min="8744" max="8744" width="7.5703125" style="363" customWidth="1"/>
    <col min="8745" max="8745" width="2.28515625" style="363" customWidth="1"/>
    <col min="8746" max="8746" width="7.5703125" style="363" customWidth="1"/>
    <col min="8747" max="8747" width="2.28515625" style="363" customWidth="1"/>
    <col min="8748" max="8938" width="11.42578125" style="363"/>
    <col min="8939" max="8939" width="19.7109375" style="363" customWidth="1"/>
    <col min="8940" max="8940" width="6.140625" style="363" customWidth="1"/>
    <col min="8941" max="8941" width="2.28515625" style="363" customWidth="1"/>
    <col min="8942" max="8942" width="6.7109375" style="363" customWidth="1"/>
    <col min="8943" max="8943" width="2.28515625" style="363" customWidth="1"/>
    <col min="8944" max="8944" width="6.7109375" style="363" customWidth="1"/>
    <col min="8945" max="8945" width="2.28515625" style="363" customWidth="1"/>
    <col min="8946" max="8946" width="6.7109375" style="363" customWidth="1"/>
    <col min="8947" max="8947" width="2.28515625" style="363" customWidth="1"/>
    <col min="8948" max="8948" width="6.140625" style="363" customWidth="1"/>
    <col min="8949" max="8949" width="2.28515625" style="363" customWidth="1"/>
    <col min="8950" max="8950" width="6.7109375" style="363" customWidth="1"/>
    <col min="8951" max="8951" width="2.28515625" style="363" customWidth="1"/>
    <col min="8952" max="8952" width="6.7109375" style="363" customWidth="1"/>
    <col min="8953" max="8953" width="2.28515625" style="363" customWidth="1"/>
    <col min="8954" max="8954" width="6.28515625" style="363" customWidth="1"/>
    <col min="8955" max="8955" width="2.28515625" style="363" customWidth="1"/>
    <col min="8956" max="8956" width="6.7109375" style="363" customWidth="1"/>
    <col min="8957" max="8957" width="2.28515625" style="363" customWidth="1"/>
    <col min="8958" max="8958" width="6.7109375" style="363" customWidth="1"/>
    <col min="8959" max="8959" width="2.28515625" style="363" customWidth="1"/>
    <col min="8960" max="8960" width="6.7109375" style="363" customWidth="1"/>
    <col min="8961" max="8961" width="2.28515625" style="363" customWidth="1"/>
    <col min="8962" max="8962" width="6.7109375" style="363" customWidth="1"/>
    <col min="8963" max="8963" width="2.28515625" style="363" customWidth="1"/>
    <col min="8964" max="8964" width="5.7109375" style="363" customWidth="1"/>
    <col min="8965" max="8965" width="2.28515625" style="363" customWidth="1"/>
    <col min="8966" max="8966" width="6.7109375" style="363" customWidth="1"/>
    <col min="8967" max="8967" width="2.28515625" style="363" customWidth="1"/>
    <col min="8968" max="8968" width="6.7109375" style="363" customWidth="1"/>
    <col min="8969" max="8969" width="2.28515625" style="363" customWidth="1"/>
    <col min="8970" max="8970" width="7.5703125" style="363" customWidth="1"/>
    <col min="8971" max="8971" width="2.28515625" style="363" customWidth="1"/>
    <col min="8972" max="8972" width="7.5703125" style="363" customWidth="1"/>
    <col min="8973" max="8973" width="2.28515625" style="363" customWidth="1"/>
    <col min="8974" max="8974" width="7.5703125" style="363" customWidth="1"/>
    <col min="8975" max="8975" width="2.28515625" style="363" customWidth="1"/>
    <col min="8976" max="8976" width="7.5703125" style="363" customWidth="1"/>
    <col min="8977" max="8977" width="2.28515625" style="363" customWidth="1"/>
    <col min="8978" max="8978" width="7.5703125" style="363" customWidth="1"/>
    <col min="8979" max="8979" width="2.28515625" style="363" customWidth="1"/>
    <col min="8980" max="8980" width="7.5703125" style="363" customWidth="1"/>
    <col min="8981" max="8981" width="2.28515625" style="363" customWidth="1"/>
    <col min="8982" max="8982" width="7.5703125" style="363" customWidth="1"/>
    <col min="8983" max="8983" width="2.28515625" style="363" customWidth="1"/>
    <col min="8984" max="8984" width="7.5703125" style="363" customWidth="1"/>
    <col min="8985" max="8985" width="2.28515625" style="363" customWidth="1"/>
    <col min="8986" max="8986" width="7.5703125" style="363" customWidth="1"/>
    <col min="8987" max="8987" width="2.28515625" style="363" customWidth="1"/>
    <col min="8988" max="8988" width="7.5703125" style="363" customWidth="1"/>
    <col min="8989" max="8989" width="2.28515625" style="363" customWidth="1"/>
    <col min="8990" max="8990" width="7.5703125" style="363" customWidth="1"/>
    <col min="8991" max="8991" width="2.28515625" style="363" customWidth="1"/>
    <col min="8992" max="8992" width="7.5703125" style="363" customWidth="1"/>
    <col min="8993" max="8993" width="2.28515625" style="363" customWidth="1"/>
    <col min="8994" max="8994" width="7.5703125" style="363" customWidth="1"/>
    <col min="8995" max="8995" width="2.28515625" style="363" customWidth="1"/>
    <col min="8996" max="8996" width="7.5703125" style="363" customWidth="1"/>
    <col min="8997" max="8997" width="2.28515625" style="363" customWidth="1"/>
    <col min="8998" max="8998" width="7.5703125" style="363" customWidth="1"/>
    <col min="8999" max="8999" width="2.28515625" style="363" customWidth="1"/>
    <col min="9000" max="9000" width="7.5703125" style="363" customWidth="1"/>
    <col min="9001" max="9001" width="2.28515625" style="363" customWidth="1"/>
    <col min="9002" max="9002" width="7.5703125" style="363" customWidth="1"/>
    <col min="9003" max="9003" width="2.28515625" style="363" customWidth="1"/>
    <col min="9004" max="9194" width="11.42578125" style="363"/>
    <col min="9195" max="9195" width="19.7109375" style="363" customWidth="1"/>
    <col min="9196" max="9196" width="6.140625" style="363" customWidth="1"/>
    <col min="9197" max="9197" width="2.28515625" style="363" customWidth="1"/>
    <col min="9198" max="9198" width="6.7109375" style="363" customWidth="1"/>
    <col min="9199" max="9199" width="2.28515625" style="363" customWidth="1"/>
    <col min="9200" max="9200" width="6.7109375" style="363" customWidth="1"/>
    <col min="9201" max="9201" width="2.28515625" style="363" customWidth="1"/>
    <col min="9202" max="9202" width="6.7109375" style="363" customWidth="1"/>
    <col min="9203" max="9203" width="2.28515625" style="363" customWidth="1"/>
    <col min="9204" max="9204" width="6.140625" style="363" customWidth="1"/>
    <col min="9205" max="9205" width="2.28515625" style="363" customWidth="1"/>
    <col min="9206" max="9206" width="6.7109375" style="363" customWidth="1"/>
    <col min="9207" max="9207" width="2.28515625" style="363" customWidth="1"/>
    <col min="9208" max="9208" width="6.7109375" style="363" customWidth="1"/>
    <col min="9209" max="9209" width="2.28515625" style="363" customWidth="1"/>
    <col min="9210" max="9210" width="6.28515625" style="363" customWidth="1"/>
    <col min="9211" max="9211" width="2.28515625" style="363" customWidth="1"/>
    <col min="9212" max="9212" width="6.7109375" style="363" customWidth="1"/>
    <col min="9213" max="9213" width="2.28515625" style="363" customWidth="1"/>
    <col min="9214" max="9214" width="6.7109375" style="363" customWidth="1"/>
    <col min="9215" max="9215" width="2.28515625" style="363" customWidth="1"/>
    <col min="9216" max="9216" width="6.7109375" style="363" customWidth="1"/>
    <col min="9217" max="9217" width="2.28515625" style="363" customWidth="1"/>
    <col min="9218" max="9218" width="6.7109375" style="363" customWidth="1"/>
    <col min="9219" max="9219" width="2.28515625" style="363" customWidth="1"/>
    <col min="9220" max="9220" width="5.7109375" style="363" customWidth="1"/>
    <col min="9221" max="9221" width="2.28515625" style="363" customWidth="1"/>
    <col min="9222" max="9222" width="6.7109375" style="363" customWidth="1"/>
    <col min="9223" max="9223" width="2.28515625" style="363" customWidth="1"/>
    <col min="9224" max="9224" width="6.7109375" style="363" customWidth="1"/>
    <col min="9225" max="9225" width="2.28515625" style="363" customWidth="1"/>
    <col min="9226" max="9226" width="7.5703125" style="363" customWidth="1"/>
    <col min="9227" max="9227" width="2.28515625" style="363" customWidth="1"/>
    <col min="9228" max="9228" width="7.5703125" style="363" customWidth="1"/>
    <col min="9229" max="9229" width="2.28515625" style="363" customWidth="1"/>
    <col min="9230" max="9230" width="7.5703125" style="363" customWidth="1"/>
    <col min="9231" max="9231" width="2.28515625" style="363" customWidth="1"/>
    <col min="9232" max="9232" width="7.5703125" style="363" customWidth="1"/>
    <col min="9233" max="9233" width="2.28515625" style="363" customWidth="1"/>
    <col min="9234" max="9234" width="7.5703125" style="363" customWidth="1"/>
    <col min="9235" max="9235" width="2.28515625" style="363" customWidth="1"/>
    <col min="9236" max="9236" width="7.5703125" style="363" customWidth="1"/>
    <col min="9237" max="9237" width="2.28515625" style="363" customWidth="1"/>
    <col min="9238" max="9238" width="7.5703125" style="363" customWidth="1"/>
    <col min="9239" max="9239" width="2.28515625" style="363" customWidth="1"/>
    <col min="9240" max="9240" width="7.5703125" style="363" customWidth="1"/>
    <col min="9241" max="9241" width="2.28515625" style="363" customWidth="1"/>
    <col min="9242" max="9242" width="7.5703125" style="363" customWidth="1"/>
    <col min="9243" max="9243" width="2.28515625" style="363" customWidth="1"/>
    <col min="9244" max="9244" width="7.5703125" style="363" customWidth="1"/>
    <col min="9245" max="9245" width="2.28515625" style="363" customWidth="1"/>
    <col min="9246" max="9246" width="7.5703125" style="363" customWidth="1"/>
    <col min="9247" max="9247" width="2.28515625" style="363" customWidth="1"/>
    <col min="9248" max="9248" width="7.5703125" style="363" customWidth="1"/>
    <col min="9249" max="9249" width="2.28515625" style="363" customWidth="1"/>
    <col min="9250" max="9250" width="7.5703125" style="363" customWidth="1"/>
    <col min="9251" max="9251" width="2.28515625" style="363" customWidth="1"/>
    <col min="9252" max="9252" width="7.5703125" style="363" customWidth="1"/>
    <col min="9253" max="9253" width="2.28515625" style="363" customWidth="1"/>
    <col min="9254" max="9254" width="7.5703125" style="363" customWidth="1"/>
    <col min="9255" max="9255" width="2.28515625" style="363" customWidth="1"/>
    <col min="9256" max="9256" width="7.5703125" style="363" customWidth="1"/>
    <col min="9257" max="9257" width="2.28515625" style="363" customWidth="1"/>
    <col min="9258" max="9258" width="7.5703125" style="363" customWidth="1"/>
    <col min="9259" max="9259" width="2.28515625" style="363" customWidth="1"/>
    <col min="9260" max="9450" width="11.42578125" style="363"/>
    <col min="9451" max="9451" width="19.7109375" style="363" customWidth="1"/>
    <col min="9452" max="9452" width="6.140625" style="363" customWidth="1"/>
    <col min="9453" max="9453" width="2.28515625" style="363" customWidth="1"/>
    <col min="9454" max="9454" width="6.7109375" style="363" customWidth="1"/>
    <col min="9455" max="9455" width="2.28515625" style="363" customWidth="1"/>
    <col min="9456" max="9456" width="6.7109375" style="363" customWidth="1"/>
    <col min="9457" max="9457" width="2.28515625" style="363" customWidth="1"/>
    <col min="9458" max="9458" width="6.7109375" style="363" customWidth="1"/>
    <col min="9459" max="9459" width="2.28515625" style="363" customWidth="1"/>
    <col min="9460" max="9460" width="6.140625" style="363" customWidth="1"/>
    <col min="9461" max="9461" width="2.28515625" style="363" customWidth="1"/>
    <col min="9462" max="9462" width="6.7109375" style="363" customWidth="1"/>
    <col min="9463" max="9463" width="2.28515625" style="363" customWidth="1"/>
    <col min="9464" max="9464" width="6.7109375" style="363" customWidth="1"/>
    <col min="9465" max="9465" width="2.28515625" style="363" customWidth="1"/>
    <col min="9466" max="9466" width="6.28515625" style="363" customWidth="1"/>
    <col min="9467" max="9467" width="2.28515625" style="363" customWidth="1"/>
    <col min="9468" max="9468" width="6.7109375" style="363" customWidth="1"/>
    <col min="9469" max="9469" width="2.28515625" style="363" customWidth="1"/>
    <col min="9470" max="9470" width="6.7109375" style="363" customWidth="1"/>
    <col min="9471" max="9471" width="2.28515625" style="363" customWidth="1"/>
    <col min="9472" max="9472" width="6.7109375" style="363" customWidth="1"/>
    <col min="9473" max="9473" width="2.28515625" style="363" customWidth="1"/>
    <col min="9474" max="9474" width="6.7109375" style="363" customWidth="1"/>
    <col min="9475" max="9475" width="2.28515625" style="363" customWidth="1"/>
    <col min="9476" max="9476" width="5.7109375" style="363" customWidth="1"/>
    <col min="9477" max="9477" width="2.28515625" style="363" customWidth="1"/>
    <col min="9478" max="9478" width="6.7109375" style="363" customWidth="1"/>
    <col min="9479" max="9479" width="2.28515625" style="363" customWidth="1"/>
    <col min="9480" max="9480" width="6.7109375" style="363" customWidth="1"/>
    <col min="9481" max="9481" width="2.28515625" style="363" customWidth="1"/>
    <col min="9482" max="9482" width="7.5703125" style="363" customWidth="1"/>
    <col min="9483" max="9483" width="2.28515625" style="363" customWidth="1"/>
    <col min="9484" max="9484" width="7.5703125" style="363" customWidth="1"/>
    <col min="9485" max="9485" width="2.28515625" style="363" customWidth="1"/>
    <col min="9486" max="9486" width="7.5703125" style="363" customWidth="1"/>
    <col min="9487" max="9487" width="2.28515625" style="363" customWidth="1"/>
    <col min="9488" max="9488" width="7.5703125" style="363" customWidth="1"/>
    <col min="9489" max="9489" width="2.28515625" style="363" customWidth="1"/>
    <col min="9490" max="9490" width="7.5703125" style="363" customWidth="1"/>
    <col min="9491" max="9491" width="2.28515625" style="363" customWidth="1"/>
    <col min="9492" max="9492" width="7.5703125" style="363" customWidth="1"/>
    <col min="9493" max="9493" width="2.28515625" style="363" customWidth="1"/>
    <col min="9494" max="9494" width="7.5703125" style="363" customWidth="1"/>
    <col min="9495" max="9495" width="2.28515625" style="363" customWidth="1"/>
    <col min="9496" max="9496" width="7.5703125" style="363" customWidth="1"/>
    <col min="9497" max="9497" width="2.28515625" style="363" customWidth="1"/>
    <col min="9498" max="9498" width="7.5703125" style="363" customWidth="1"/>
    <col min="9499" max="9499" width="2.28515625" style="363" customWidth="1"/>
    <col min="9500" max="9500" width="7.5703125" style="363" customWidth="1"/>
    <col min="9501" max="9501" width="2.28515625" style="363" customWidth="1"/>
    <col min="9502" max="9502" width="7.5703125" style="363" customWidth="1"/>
    <col min="9503" max="9503" width="2.28515625" style="363" customWidth="1"/>
    <col min="9504" max="9504" width="7.5703125" style="363" customWidth="1"/>
    <col min="9505" max="9505" width="2.28515625" style="363" customWidth="1"/>
    <col min="9506" max="9506" width="7.5703125" style="363" customWidth="1"/>
    <col min="9507" max="9507" width="2.28515625" style="363" customWidth="1"/>
    <col min="9508" max="9508" width="7.5703125" style="363" customWidth="1"/>
    <col min="9509" max="9509" width="2.28515625" style="363" customWidth="1"/>
    <col min="9510" max="9510" width="7.5703125" style="363" customWidth="1"/>
    <col min="9511" max="9511" width="2.28515625" style="363" customWidth="1"/>
    <col min="9512" max="9512" width="7.5703125" style="363" customWidth="1"/>
    <col min="9513" max="9513" width="2.28515625" style="363" customWidth="1"/>
    <col min="9514" max="9514" width="7.5703125" style="363" customWidth="1"/>
    <col min="9515" max="9515" width="2.28515625" style="363" customWidth="1"/>
    <col min="9516" max="9706" width="11.42578125" style="363"/>
    <col min="9707" max="9707" width="19.7109375" style="363" customWidth="1"/>
    <col min="9708" max="9708" width="6.140625" style="363" customWidth="1"/>
    <col min="9709" max="9709" width="2.28515625" style="363" customWidth="1"/>
    <col min="9710" max="9710" width="6.7109375" style="363" customWidth="1"/>
    <col min="9711" max="9711" width="2.28515625" style="363" customWidth="1"/>
    <col min="9712" max="9712" width="6.7109375" style="363" customWidth="1"/>
    <col min="9713" max="9713" width="2.28515625" style="363" customWidth="1"/>
    <col min="9714" max="9714" width="6.7109375" style="363" customWidth="1"/>
    <col min="9715" max="9715" width="2.28515625" style="363" customWidth="1"/>
    <col min="9716" max="9716" width="6.140625" style="363" customWidth="1"/>
    <col min="9717" max="9717" width="2.28515625" style="363" customWidth="1"/>
    <col min="9718" max="9718" width="6.7109375" style="363" customWidth="1"/>
    <col min="9719" max="9719" width="2.28515625" style="363" customWidth="1"/>
    <col min="9720" max="9720" width="6.7109375" style="363" customWidth="1"/>
    <col min="9721" max="9721" width="2.28515625" style="363" customWidth="1"/>
    <col min="9722" max="9722" width="6.28515625" style="363" customWidth="1"/>
    <col min="9723" max="9723" width="2.28515625" style="363" customWidth="1"/>
    <col min="9724" max="9724" width="6.7109375" style="363" customWidth="1"/>
    <col min="9725" max="9725" width="2.28515625" style="363" customWidth="1"/>
    <col min="9726" max="9726" width="6.7109375" style="363" customWidth="1"/>
    <col min="9727" max="9727" width="2.28515625" style="363" customWidth="1"/>
    <col min="9728" max="9728" width="6.7109375" style="363" customWidth="1"/>
    <col min="9729" max="9729" width="2.28515625" style="363" customWidth="1"/>
    <col min="9730" max="9730" width="6.7109375" style="363" customWidth="1"/>
    <col min="9731" max="9731" width="2.28515625" style="363" customWidth="1"/>
    <col min="9732" max="9732" width="5.7109375" style="363" customWidth="1"/>
    <col min="9733" max="9733" width="2.28515625" style="363" customWidth="1"/>
    <col min="9734" max="9734" width="6.7109375" style="363" customWidth="1"/>
    <col min="9735" max="9735" width="2.28515625" style="363" customWidth="1"/>
    <col min="9736" max="9736" width="6.7109375" style="363" customWidth="1"/>
    <col min="9737" max="9737" width="2.28515625" style="363" customWidth="1"/>
    <col min="9738" max="9738" width="7.5703125" style="363" customWidth="1"/>
    <col min="9739" max="9739" width="2.28515625" style="363" customWidth="1"/>
    <col min="9740" max="9740" width="7.5703125" style="363" customWidth="1"/>
    <col min="9741" max="9741" width="2.28515625" style="363" customWidth="1"/>
    <col min="9742" max="9742" width="7.5703125" style="363" customWidth="1"/>
    <col min="9743" max="9743" width="2.28515625" style="363" customWidth="1"/>
    <col min="9744" max="9744" width="7.5703125" style="363" customWidth="1"/>
    <col min="9745" max="9745" width="2.28515625" style="363" customWidth="1"/>
    <col min="9746" max="9746" width="7.5703125" style="363" customWidth="1"/>
    <col min="9747" max="9747" width="2.28515625" style="363" customWidth="1"/>
    <col min="9748" max="9748" width="7.5703125" style="363" customWidth="1"/>
    <col min="9749" max="9749" width="2.28515625" style="363" customWidth="1"/>
    <col min="9750" max="9750" width="7.5703125" style="363" customWidth="1"/>
    <col min="9751" max="9751" width="2.28515625" style="363" customWidth="1"/>
    <col min="9752" max="9752" width="7.5703125" style="363" customWidth="1"/>
    <col min="9753" max="9753" width="2.28515625" style="363" customWidth="1"/>
    <col min="9754" max="9754" width="7.5703125" style="363" customWidth="1"/>
    <col min="9755" max="9755" width="2.28515625" style="363" customWidth="1"/>
    <col min="9756" max="9756" width="7.5703125" style="363" customWidth="1"/>
    <col min="9757" max="9757" width="2.28515625" style="363" customWidth="1"/>
    <col min="9758" max="9758" width="7.5703125" style="363" customWidth="1"/>
    <col min="9759" max="9759" width="2.28515625" style="363" customWidth="1"/>
    <col min="9760" max="9760" width="7.5703125" style="363" customWidth="1"/>
    <col min="9761" max="9761" width="2.28515625" style="363" customWidth="1"/>
    <col min="9762" max="9762" width="7.5703125" style="363" customWidth="1"/>
    <col min="9763" max="9763" width="2.28515625" style="363" customWidth="1"/>
    <col min="9764" max="9764" width="7.5703125" style="363" customWidth="1"/>
    <col min="9765" max="9765" width="2.28515625" style="363" customWidth="1"/>
    <col min="9766" max="9766" width="7.5703125" style="363" customWidth="1"/>
    <col min="9767" max="9767" width="2.28515625" style="363" customWidth="1"/>
    <col min="9768" max="9768" width="7.5703125" style="363" customWidth="1"/>
    <col min="9769" max="9769" width="2.28515625" style="363" customWidth="1"/>
    <col min="9770" max="9770" width="7.5703125" style="363" customWidth="1"/>
    <col min="9771" max="9771" width="2.28515625" style="363" customWidth="1"/>
    <col min="9772" max="9962" width="11.42578125" style="363"/>
    <col min="9963" max="9963" width="19.7109375" style="363" customWidth="1"/>
    <col min="9964" max="9964" width="6.140625" style="363" customWidth="1"/>
    <col min="9965" max="9965" width="2.28515625" style="363" customWidth="1"/>
    <col min="9966" max="9966" width="6.7109375" style="363" customWidth="1"/>
    <col min="9967" max="9967" width="2.28515625" style="363" customWidth="1"/>
    <col min="9968" max="9968" width="6.7109375" style="363" customWidth="1"/>
    <col min="9969" max="9969" width="2.28515625" style="363" customWidth="1"/>
    <col min="9970" max="9970" width="6.7109375" style="363" customWidth="1"/>
    <col min="9971" max="9971" width="2.28515625" style="363" customWidth="1"/>
    <col min="9972" max="9972" width="6.140625" style="363" customWidth="1"/>
    <col min="9973" max="9973" width="2.28515625" style="363" customWidth="1"/>
    <col min="9974" max="9974" width="6.7109375" style="363" customWidth="1"/>
    <col min="9975" max="9975" width="2.28515625" style="363" customWidth="1"/>
    <col min="9976" max="9976" width="6.7109375" style="363" customWidth="1"/>
    <col min="9977" max="9977" width="2.28515625" style="363" customWidth="1"/>
    <col min="9978" max="9978" width="6.28515625" style="363" customWidth="1"/>
    <col min="9979" max="9979" width="2.28515625" style="363" customWidth="1"/>
    <col min="9980" max="9980" width="6.7109375" style="363" customWidth="1"/>
    <col min="9981" max="9981" width="2.28515625" style="363" customWidth="1"/>
    <col min="9982" max="9982" width="6.7109375" style="363" customWidth="1"/>
    <col min="9983" max="9983" width="2.28515625" style="363" customWidth="1"/>
    <col min="9984" max="9984" width="6.7109375" style="363" customWidth="1"/>
    <col min="9985" max="9985" width="2.28515625" style="363" customWidth="1"/>
    <col min="9986" max="9986" width="6.7109375" style="363" customWidth="1"/>
    <col min="9987" max="9987" width="2.28515625" style="363" customWidth="1"/>
    <col min="9988" max="9988" width="5.7109375" style="363" customWidth="1"/>
    <col min="9989" max="9989" width="2.28515625" style="363" customWidth="1"/>
    <col min="9990" max="9990" width="6.7109375" style="363" customWidth="1"/>
    <col min="9991" max="9991" width="2.28515625" style="363" customWidth="1"/>
    <col min="9992" max="9992" width="6.7109375" style="363" customWidth="1"/>
    <col min="9993" max="9993" width="2.28515625" style="363" customWidth="1"/>
    <col min="9994" max="9994" width="7.5703125" style="363" customWidth="1"/>
    <col min="9995" max="9995" width="2.28515625" style="363" customWidth="1"/>
    <col min="9996" max="9996" width="7.5703125" style="363" customWidth="1"/>
    <col min="9997" max="9997" width="2.28515625" style="363" customWidth="1"/>
    <col min="9998" max="9998" width="7.5703125" style="363" customWidth="1"/>
    <col min="9999" max="9999" width="2.28515625" style="363" customWidth="1"/>
    <col min="10000" max="10000" width="7.5703125" style="363" customWidth="1"/>
    <col min="10001" max="10001" width="2.28515625" style="363" customWidth="1"/>
    <col min="10002" max="10002" width="7.5703125" style="363" customWidth="1"/>
    <col min="10003" max="10003" width="2.28515625" style="363" customWidth="1"/>
    <col min="10004" max="10004" width="7.5703125" style="363" customWidth="1"/>
    <col min="10005" max="10005" width="2.28515625" style="363" customWidth="1"/>
    <col min="10006" max="10006" width="7.5703125" style="363" customWidth="1"/>
    <col min="10007" max="10007" width="2.28515625" style="363" customWidth="1"/>
    <col min="10008" max="10008" width="7.5703125" style="363" customWidth="1"/>
    <col min="10009" max="10009" width="2.28515625" style="363" customWidth="1"/>
    <col min="10010" max="10010" width="7.5703125" style="363" customWidth="1"/>
    <col min="10011" max="10011" width="2.28515625" style="363" customWidth="1"/>
    <col min="10012" max="10012" width="7.5703125" style="363" customWidth="1"/>
    <col min="10013" max="10013" width="2.28515625" style="363" customWidth="1"/>
    <col min="10014" max="10014" width="7.5703125" style="363" customWidth="1"/>
    <col min="10015" max="10015" width="2.28515625" style="363" customWidth="1"/>
    <col min="10016" max="10016" width="7.5703125" style="363" customWidth="1"/>
    <col min="10017" max="10017" width="2.28515625" style="363" customWidth="1"/>
    <col min="10018" max="10018" width="7.5703125" style="363" customWidth="1"/>
    <col min="10019" max="10019" width="2.28515625" style="363" customWidth="1"/>
    <col min="10020" max="10020" width="7.5703125" style="363" customWidth="1"/>
    <col min="10021" max="10021" width="2.28515625" style="363" customWidth="1"/>
    <col min="10022" max="10022" width="7.5703125" style="363" customWidth="1"/>
    <col min="10023" max="10023" width="2.28515625" style="363" customWidth="1"/>
    <col min="10024" max="10024" width="7.5703125" style="363" customWidth="1"/>
    <col min="10025" max="10025" width="2.28515625" style="363" customWidth="1"/>
    <col min="10026" max="10026" width="7.5703125" style="363" customWidth="1"/>
    <col min="10027" max="10027" width="2.28515625" style="363" customWidth="1"/>
    <col min="10028" max="10218" width="11.42578125" style="363"/>
    <col min="10219" max="10219" width="19.7109375" style="363" customWidth="1"/>
    <col min="10220" max="10220" width="6.140625" style="363" customWidth="1"/>
    <col min="10221" max="10221" width="2.28515625" style="363" customWidth="1"/>
    <col min="10222" max="10222" width="6.7109375" style="363" customWidth="1"/>
    <col min="10223" max="10223" width="2.28515625" style="363" customWidth="1"/>
    <col min="10224" max="10224" width="6.7109375" style="363" customWidth="1"/>
    <col min="10225" max="10225" width="2.28515625" style="363" customWidth="1"/>
    <col min="10226" max="10226" width="6.7109375" style="363" customWidth="1"/>
    <col min="10227" max="10227" width="2.28515625" style="363" customWidth="1"/>
    <col min="10228" max="10228" width="6.140625" style="363" customWidth="1"/>
    <col min="10229" max="10229" width="2.28515625" style="363" customWidth="1"/>
    <col min="10230" max="10230" width="6.7109375" style="363" customWidth="1"/>
    <col min="10231" max="10231" width="2.28515625" style="363" customWidth="1"/>
    <col min="10232" max="10232" width="6.7109375" style="363" customWidth="1"/>
    <col min="10233" max="10233" width="2.28515625" style="363" customWidth="1"/>
    <col min="10234" max="10234" width="6.28515625" style="363" customWidth="1"/>
    <col min="10235" max="10235" width="2.28515625" style="363" customWidth="1"/>
    <col min="10236" max="10236" width="6.7109375" style="363" customWidth="1"/>
    <col min="10237" max="10237" width="2.28515625" style="363" customWidth="1"/>
    <col min="10238" max="10238" width="6.7109375" style="363" customWidth="1"/>
    <col min="10239" max="10239" width="2.28515625" style="363" customWidth="1"/>
    <col min="10240" max="10240" width="6.7109375" style="363" customWidth="1"/>
    <col min="10241" max="10241" width="2.28515625" style="363" customWidth="1"/>
    <col min="10242" max="10242" width="6.7109375" style="363" customWidth="1"/>
    <col min="10243" max="10243" width="2.28515625" style="363" customWidth="1"/>
    <col min="10244" max="10244" width="5.7109375" style="363" customWidth="1"/>
    <col min="10245" max="10245" width="2.28515625" style="363" customWidth="1"/>
    <col min="10246" max="10246" width="6.7109375" style="363" customWidth="1"/>
    <col min="10247" max="10247" width="2.28515625" style="363" customWidth="1"/>
    <col min="10248" max="10248" width="6.7109375" style="363" customWidth="1"/>
    <col min="10249" max="10249" width="2.28515625" style="363" customWidth="1"/>
    <col min="10250" max="10250" width="7.5703125" style="363" customWidth="1"/>
    <col min="10251" max="10251" width="2.28515625" style="363" customWidth="1"/>
    <col min="10252" max="10252" width="7.5703125" style="363" customWidth="1"/>
    <col min="10253" max="10253" width="2.28515625" style="363" customWidth="1"/>
    <col min="10254" max="10254" width="7.5703125" style="363" customWidth="1"/>
    <col min="10255" max="10255" width="2.28515625" style="363" customWidth="1"/>
    <col min="10256" max="10256" width="7.5703125" style="363" customWidth="1"/>
    <col min="10257" max="10257" width="2.28515625" style="363" customWidth="1"/>
    <col min="10258" max="10258" width="7.5703125" style="363" customWidth="1"/>
    <col min="10259" max="10259" width="2.28515625" style="363" customWidth="1"/>
    <col min="10260" max="10260" width="7.5703125" style="363" customWidth="1"/>
    <col min="10261" max="10261" width="2.28515625" style="363" customWidth="1"/>
    <col min="10262" max="10262" width="7.5703125" style="363" customWidth="1"/>
    <col min="10263" max="10263" width="2.28515625" style="363" customWidth="1"/>
    <col min="10264" max="10264" width="7.5703125" style="363" customWidth="1"/>
    <col min="10265" max="10265" width="2.28515625" style="363" customWidth="1"/>
    <col min="10266" max="10266" width="7.5703125" style="363" customWidth="1"/>
    <col min="10267" max="10267" width="2.28515625" style="363" customWidth="1"/>
    <col min="10268" max="10268" width="7.5703125" style="363" customWidth="1"/>
    <col min="10269" max="10269" width="2.28515625" style="363" customWidth="1"/>
    <col min="10270" max="10270" width="7.5703125" style="363" customWidth="1"/>
    <col min="10271" max="10271" width="2.28515625" style="363" customWidth="1"/>
    <col min="10272" max="10272" width="7.5703125" style="363" customWidth="1"/>
    <col min="10273" max="10273" width="2.28515625" style="363" customWidth="1"/>
    <col min="10274" max="10274" width="7.5703125" style="363" customWidth="1"/>
    <col min="10275" max="10275" width="2.28515625" style="363" customWidth="1"/>
    <col min="10276" max="10276" width="7.5703125" style="363" customWidth="1"/>
    <col min="10277" max="10277" width="2.28515625" style="363" customWidth="1"/>
    <col min="10278" max="10278" width="7.5703125" style="363" customWidth="1"/>
    <col min="10279" max="10279" width="2.28515625" style="363" customWidth="1"/>
    <col min="10280" max="10280" width="7.5703125" style="363" customWidth="1"/>
    <col min="10281" max="10281" width="2.28515625" style="363" customWidth="1"/>
    <col min="10282" max="10282" width="7.5703125" style="363" customWidth="1"/>
    <col min="10283" max="10283" width="2.28515625" style="363" customWidth="1"/>
    <col min="10284" max="10474" width="11.42578125" style="363"/>
    <col min="10475" max="10475" width="19.7109375" style="363" customWidth="1"/>
    <col min="10476" max="10476" width="6.140625" style="363" customWidth="1"/>
    <col min="10477" max="10477" width="2.28515625" style="363" customWidth="1"/>
    <col min="10478" max="10478" width="6.7109375" style="363" customWidth="1"/>
    <col min="10479" max="10479" width="2.28515625" style="363" customWidth="1"/>
    <col min="10480" max="10480" width="6.7109375" style="363" customWidth="1"/>
    <col min="10481" max="10481" width="2.28515625" style="363" customWidth="1"/>
    <col min="10482" max="10482" width="6.7109375" style="363" customWidth="1"/>
    <col min="10483" max="10483" width="2.28515625" style="363" customWidth="1"/>
    <col min="10484" max="10484" width="6.140625" style="363" customWidth="1"/>
    <col min="10485" max="10485" width="2.28515625" style="363" customWidth="1"/>
    <col min="10486" max="10486" width="6.7109375" style="363" customWidth="1"/>
    <col min="10487" max="10487" width="2.28515625" style="363" customWidth="1"/>
    <col min="10488" max="10488" width="6.7109375" style="363" customWidth="1"/>
    <col min="10489" max="10489" width="2.28515625" style="363" customWidth="1"/>
    <col min="10490" max="10490" width="6.28515625" style="363" customWidth="1"/>
    <col min="10491" max="10491" width="2.28515625" style="363" customWidth="1"/>
    <col min="10492" max="10492" width="6.7109375" style="363" customWidth="1"/>
    <col min="10493" max="10493" width="2.28515625" style="363" customWidth="1"/>
    <col min="10494" max="10494" width="6.7109375" style="363" customWidth="1"/>
    <col min="10495" max="10495" width="2.28515625" style="363" customWidth="1"/>
    <col min="10496" max="10496" width="6.7109375" style="363" customWidth="1"/>
    <col min="10497" max="10497" width="2.28515625" style="363" customWidth="1"/>
    <col min="10498" max="10498" width="6.7109375" style="363" customWidth="1"/>
    <col min="10499" max="10499" width="2.28515625" style="363" customWidth="1"/>
    <col min="10500" max="10500" width="5.7109375" style="363" customWidth="1"/>
    <col min="10501" max="10501" width="2.28515625" style="363" customWidth="1"/>
    <col min="10502" max="10502" width="6.7109375" style="363" customWidth="1"/>
    <col min="10503" max="10503" width="2.28515625" style="363" customWidth="1"/>
    <col min="10504" max="10504" width="6.7109375" style="363" customWidth="1"/>
    <col min="10505" max="10505" width="2.28515625" style="363" customWidth="1"/>
    <col min="10506" max="10506" width="7.5703125" style="363" customWidth="1"/>
    <col min="10507" max="10507" width="2.28515625" style="363" customWidth="1"/>
    <col min="10508" max="10508" width="7.5703125" style="363" customWidth="1"/>
    <col min="10509" max="10509" width="2.28515625" style="363" customWidth="1"/>
    <col min="10510" max="10510" width="7.5703125" style="363" customWidth="1"/>
    <col min="10511" max="10511" width="2.28515625" style="363" customWidth="1"/>
    <col min="10512" max="10512" width="7.5703125" style="363" customWidth="1"/>
    <col min="10513" max="10513" width="2.28515625" style="363" customWidth="1"/>
    <col min="10514" max="10514" width="7.5703125" style="363" customWidth="1"/>
    <col min="10515" max="10515" width="2.28515625" style="363" customWidth="1"/>
    <col min="10516" max="10516" width="7.5703125" style="363" customWidth="1"/>
    <col min="10517" max="10517" width="2.28515625" style="363" customWidth="1"/>
    <col min="10518" max="10518" width="7.5703125" style="363" customWidth="1"/>
    <col min="10519" max="10519" width="2.28515625" style="363" customWidth="1"/>
    <col min="10520" max="10520" width="7.5703125" style="363" customWidth="1"/>
    <col min="10521" max="10521" width="2.28515625" style="363" customWidth="1"/>
    <col min="10522" max="10522" width="7.5703125" style="363" customWidth="1"/>
    <col min="10523" max="10523" width="2.28515625" style="363" customWidth="1"/>
    <col min="10524" max="10524" width="7.5703125" style="363" customWidth="1"/>
    <col min="10525" max="10525" width="2.28515625" style="363" customWidth="1"/>
    <col min="10526" max="10526" width="7.5703125" style="363" customWidth="1"/>
    <col min="10527" max="10527" width="2.28515625" style="363" customWidth="1"/>
    <col min="10528" max="10528" width="7.5703125" style="363" customWidth="1"/>
    <col min="10529" max="10529" width="2.28515625" style="363" customWidth="1"/>
    <col min="10530" max="10530" width="7.5703125" style="363" customWidth="1"/>
    <col min="10531" max="10531" width="2.28515625" style="363" customWidth="1"/>
    <col min="10532" max="10532" width="7.5703125" style="363" customWidth="1"/>
    <col min="10533" max="10533" width="2.28515625" style="363" customWidth="1"/>
    <col min="10534" max="10534" width="7.5703125" style="363" customWidth="1"/>
    <col min="10535" max="10535" width="2.28515625" style="363" customWidth="1"/>
    <col min="10536" max="10536" width="7.5703125" style="363" customWidth="1"/>
    <col min="10537" max="10537" width="2.28515625" style="363" customWidth="1"/>
    <col min="10538" max="10538" width="7.5703125" style="363" customWidth="1"/>
    <col min="10539" max="10539" width="2.28515625" style="363" customWidth="1"/>
    <col min="10540" max="10730" width="11.42578125" style="363"/>
    <col min="10731" max="10731" width="19.7109375" style="363" customWidth="1"/>
    <col min="10732" max="10732" width="6.140625" style="363" customWidth="1"/>
    <col min="10733" max="10733" width="2.28515625" style="363" customWidth="1"/>
    <col min="10734" max="10734" width="6.7109375" style="363" customWidth="1"/>
    <col min="10735" max="10735" width="2.28515625" style="363" customWidth="1"/>
    <col min="10736" max="10736" width="6.7109375" style="363" customWidth="1"/>
    <col min="10737" max="10737" width="2.28515625" style="363" customWidth="1"/>
    <col min="10738" max="10738" width="6.7109375" style="363" customWidth="1"/>
    <col min="10739" max="10739" width="2.28515625" style="363" customWidth="1"/>
    <col min="10740" max="10740" width="6.140625" style="363" customWidth="1"/>
    <col min="10741" max="10741" width="2.28515625" style="363" customWidth="1"/>
    <col min="10742" max="10742" width="6.7109375" style="363" customWidth="1"/>
    <col min="10743" max="10743" width="2.28515625" style="363" customWidth="1"/>
    <col min="10744" max="10744" width="6.7109375" style="363" customWidth="1"/>
    <col min="10745" max="10745" width="2.28515625" style="363" customWidth="1"/>
    <col min="10746" max="10746" width="6.28515625" style="363" customWidth="1"/>
    <col min="10747" max="10747" width="2.28515625" style="363" customWidth="1"/>
    <col min="10748" max="10748" width="6.7109375" style="363" customWidth="1"/>
    <col min="10749" max="10749" width="2.28515625" style="363" customWidth="1"/>
    <col min="10750" max="10750" width="6.7109375" style="363" customWidth="1"/>
    <col min="10751" max="10751" width="2.28515625" style="363" customWidth="1"/>
    <col min="10752" max="10752" width="6.7109375" style="363" customWidth="1"/>
    <col min="10753" max="10753" width="2.28515625" style="363" customWidth="1"/>
    <col min="10754" max="10754" width="6.7109375" style="363" customWidth="1"/>
    <col min="10755" max="10755" width="2.28515625" style="363" customWidth="1"/>
    <col min="10756" max="10756" width="5.7109375" style="363" customWidth="1"/>
    <col min="10757" max="10757" width="2.28515625" style="363" customWidth="1"/>
    <col min="10758" max="10758" width="6.7109375" style="363" customWidth="1"/>
    <col min="10759" max="10759" width="2.28515625" style="363" customWidth="1"/>
    <col min="10760" max="10760" width="6.7109375" style="363" customWidth="1"/>
    <col min="10761" max="10761" width="2.28515625" style="363" customWidth="1"/>
    <col min="10762" max="10762" width="7.5703125" style="363" customWidth="1"/>
    <col min="10763" max="10763" width="2.28515625" style="363" customWidth="1"/>
    <col min="10764" max="10764" width="7.5703125" style="363" customWidth="1"/>
    <col min="10765" max="10765" width="2.28515625" style="363" customWidth="1"/>
    <col min="10766" max="10766" width="7.5703125" style="363" customWidth="1"/>
    <col min="10767" max="10767" width="2.28515625" style="363" customWidth="1"/>
    <col min="10768" max="10768" width="7.5703125" style="363" customWidth="1"/>
    <col min="10769" max="10769" width="2.28515625" style="363" customWidth="1"/>
    <col min="10770" max="10770" width="7.5703125" style="363" customWidth="1"/>
    <col min="10771" max="10771" width="2.28515625" style="363" customWidth="1"/>
    <col min="10772" max="10772" width="7.5703125" style="363" customWidth="1"/>
    <col min="10773" max="10773" width="2.28515625" style="363" customWidth="1"/>
    <col min="10774" max="10774" width="7.5703125" style="363" customWidth="1"/>
    <col min="10775" max="10775" width="2.28515625" style="363" customWidth="1"/>
    <col min="10776" max="10776" width="7.5703125" style="363" customWidth="1"/>
    <col min="10777" max="10777" width="2.28515625" style="363" customWidth="1"/>
    <col min="10778" max="10778" width="7.5703125" style="363" customWidth="1"/>
    <col min="10779" max="10779" width="2.28515625" style="363" customWidth="1"/>
    <col min="10780" max="10780" width="7.5703125" style="363" customWidth="1"/>
    <col min="10781" max="10781" width="2.28515625" style="363" customWidth="1"/>
    <col min="10782" max="10782" width="7.5703125" style="363" customWidth="1"/>
    <col min="10783" max="10783" width="2.28515625" style="363" customWidth="1"/>
    <col min="10784" max="10784" width="7.5703125" style="363" customWidth="1"/>
    <col min="10785" max="10785" width="2.28515625" style="363" customWidth="1"/>
    <col min="10786" max="10786" width="7.5703125" style="363" customWidth="1"/>
    <col min="10787" max="10787" width="2.28515625" style="363" customWidth="1"/>
    <col min="10788" max="10788" width="7.5703125" style="363" customWidth="1"/>
    <col min="10789" max="10789" width="2.28515625" style="363" customWidth="1"/>
    <col min="10790" max="10790" width="7.5703125" style="363" customWidth="1"/>
    <col min="10791" max="10791" width="2.28515625" style="363" customWidth="1"/>
    <col min="10792" max="10792" width="7.5703125" style="363" customWidth="1"/>
    <col min="10793" max="10793" width="2.28515625" style="363" customWidth="1"/>
    <col min="10794" max="10794" width="7.5703125" style="363" customWidth="1"/>
    <col min="10795" max="10795" width="2.28515625" style="363" customWidth="1"/>
    <col min="10796" max="10986" width="11.42578125" style="363"/>
    <col min="10987" max="10987" width="19.7109375" style="363" customWidth="1"/>
    <col min="10988" max="10988" width="6.140625" style="363" customWidth="1"/>
    <col min="10989" max="10989" width="2.28515625" style="363" customWidth="1"/>
    <col min="10990" max="10990" width="6.7109375" style="363" customWidth="1"/>
    <col min="10991" max="10991" width="2.28515625" style="363" customWidth="1"/>
    <col min="10992" max="10992" width="6.7109375" style="363" customWidth="1"/>
    <col min="10993" max="10993" width="2.28515625" style="363" customWidth="1"/>
    <col min="10994" max="10994" width="6.7109375" style="363" customWidth="1"/>
    <col min="10995" max="10995" width="2.28515625" style="363" customWidth="1"/>
    <col min="10996" max="10996" width="6.140625" style="363" customWidth="1"/>
    <col min="10997" max="10997" width="2.28515625" style="363" customWidth="1"/>
    <col min="10998" max="10998" width="6.7109375" style="363" customWidth="1"/>
    <col min="10999" max="10999" width="2.28515625" style="363" customWidth="1"/>
    <col min="11000" max="11000" width="6.7109375" style="363" customWidth="1"/>
    <col min="11001" max="11001" width="2.28515625" style="363" customWidth="1"/>
    <col min="11002" max="11002" width="6.28515625" style="363" customWidth="1"/>
    <col min="11003" max="11003" width="2.28515625" style="363" customWidth="1"/>
    <col min="11004" max="11004" width="6.7109375" style="363" customWidth="1"/>
    <col min="11005" max="11005" width="2.28515625" style="363" customWidth="1"/>
    <col min="11006" max="11006" width="6.7109375" style="363" customWidth="1"/>
    <col min="11007" max="11007" width="2.28515625" style="363" customWidth="1"/>
    <col min="11008" max="11008" width="6.7109375" style="363" customWidth="1"/>
    <col min="11009" max="11009" width="2.28515625" style="363" customWidth="1"/>
    <col min="11010" max="11010" width="6.7109375" style="363" customWidth="1"/>
    <col min="11011" max="11011" width="2.28515625" style="363" customWidth="1"/>
    <col min="11012" max="11012" width="5.7109375" style="363" customWidth="1"/>
    <col min="11013" max="11013" width="2.28515625" style="363" customWidth="1"/>
    <col min="11014" max="11014" width="6.7109375" style="363" customWidth="1"/>
    <col min="11015" max="11015" width="2.28515625" style="363" customWidth="1"/>
    <col min="11016" max="11016" width="6.7109375" style="363" customWidth="1"/>
    <col min="11017" max="11017" width="2.28515625" style="363" customWidth="1"/>
    <col min="11018" max="11018" width="7.5703125" style="363" customWidth="1"/>
    <col min="11019" max="11019" width="2.28515625" style="363" customWidth="1"/>
    <col min="11020" max="11020" width="7.5703125" style="363" customWidth="1"/>
    <col min="11021" max="11021" width="2.28515625" style="363" customWidth="1"/>
    <col min="11022" max="11022" width="7.5703125" style="363" customWidth="1"/>
    <col min="11023" max="11023" width="2.28515625" style="363" customWidth="1"/>
    <col min="11024" max="11024" width="7.5703125" style="363" customWidth="1"/>
    <col min="11025" max="11025" width="2.28515625" style="363" customWidth="1"/>
    <col min="11026" max="11026" width="7.5703125" style="363" customWidth="1"/>
    <col min="11027" max="11027" width="2.28515625" style="363" customWidth="1"/>
    <col min="11028" max="11028" width="7.5703125" style="363" customWidth="1"/>
    <col min="11029" max="11029" width="2.28515625" style="363" customWidth="1"/>
    <col min="11030" max="11030" width="7.5703125" style="363" customWidth="1"/>
    <col min="11031" max="11031" width="2.28515625" style="363" customWidth="1"/>
    <col min="11032" max="11032" width="7.5703125" style="363" customWidth="1"/>
    <col min="11033" max="11033" width="2.28515625" style="363" customWidth="1"/>
    <col min="11034" max="11034" width="7.5703125" style="363" customWidth="1"/>
    <col min="11035" max="11035" width="2.28515625" style="363" customWidth="1"/>
    <col min="11036" max="11036" width="7.5703125" style="363" customWidth="1"/>
    <col min="11037" max="11037" width="2.28515625" style="363" customWidth="1"/>
    <col min="11038" max="11038" width="7.5703125" style="363" customWidth="1"/>
    <col min="11039" max="11039" width="2.28515625" style="363" customWidth="1"/>
    <col min="11040" max="11040" width="7.5703125" style="363" customWidth="1"/>
    <col min="11041" max="11041" width="2.28515625" style="363" customWidth="1"/>
    <col min="11042" max="11042" width="7.5703125" style="363" customWidth="1"/>
    <col min="11043" max="11043" width="2.28515625" style="363" customWidth="1"/>
    <col min="11044" max="11044" width="7.5703125" style="363" customWidth="1"/>
    <col min="11045" max="11045" width="2.28515625" style="363" customWidth="1"/>
    <col min="11046" max="11046" width="7.5703125" style="363" customWidth="1"/>
    <col min="11047" max="11047" width="2.28515625" style="363" customWidth="1"/>
    <col min="11048" max="11048" width="7.5703125" style="363" customWidth="1"/>
    <col min="11049" max="11049" width="2.28515625" style="363" customWidth="1"/>
    <col min="11050" max="11050" width="7.5703125" style="363" customWidth="1"/>
    <col min="11051" max="11051" width="2.28515625" style="363" customWidth="1"/>
    <col min="11052" max="11242" width="11.42578125" style="363"/>
    <col min="11243" max="11243" width="19.7109375" style="363" customWidth="1"/>
    <col min="11244" max="11244" width="6.140625" style="363" customWidth="1"/>
    <col min="11245" max="11245" width="2.28515625" style="363" customWidth="1"/>
    <col min="11246" max="11246" width="6.7109375" style="363" customWidth="1"/>
    <col min="11247" max="11247" width="2.28515625" style="363" customWidth="1"/>
    <col min="11248" max="11248" width="6.7109375" style="363" customWidth="1"/>
    <col min="11249" max="11249" width="2.28515625" style="363" customWidth="1"/>
    <col min="11250" max="11250" width="6.7109375" style="363" customWidth="1"/>
    <col min="11251" max="11251" width="2.28515625" style="363" customWidth="1"/>
    <col min="11252" max="11252" width="6.140625" style="363" customWidth="1"/>
    <col min="11253" max="11253" width="2.28515625" style="363" customWidth="1"/>
    <col min="11254" max="11254" width="6.7109375" style="363" customWidth="1"/>
    <col min="11255" max="11255" width="2.28515625" style="363" customWidth="1"/>
    <col min="11256" max="11256" width="6.7109375" style="363" customWidth="1"/>
    <col min="11257" max="11257" width="2.28515625" style="363" customWidth="1"/>
    <col min="11258" max="11258" width="6.28515625" style="363" customWidth="1"/>
    <col min="11259" max="11259" width="2.28515625" style="363" customWidth="1"/>
    <col min="11260" max="11260" width="6.7109375" style="363" customWidth="1"/>
    <col min="11261" max="11261" width="2.28515625" style="363" customWidth="1"/>
    <col min="11262" max="11262" width="6.7109375" style="363" customWidth="1"/>
    <col min="11263" max="11263" width="2.28515625" style="363" customWidth="1"/>
    <col min="11264" max="11264" width="6.7109375" style="363" customWidth="1"/>
    <col min="11265" max="11265" width="2.28515625" style="363" customWidth="1"/>
    <col min="11266" max="11266" width="6.7109375" style="363" customWidth="1"/>
    <col min="11267" max="11267" width="2.28515625" style="363" customWidth="1"/>
    <col min="11268" max="11268" width="5.7109375" style="363" customWidth="1"/>
    <col min="11269" max="11269" width="2.28515625" style="363" customWidth="1"/>
    <col min="11270" max="11270" width="6.7109375" style="363" customWidth="1"/>
    <col min="11271" max="11271" width="2.28515625" style="363" customWidth="1"/>
    <col min="11272" max="11272" width="6.7109375" style="363" customWidth="1"/>
    <col min="11273" max="11273" width="2.28515625" style="363" customWidth="1"/>
    <col min="11274" max="11274" width="7.5703125" style="363" customWidth="1"/>
    <col min="11275" max="11275" width="2.28515625" style="363" customWidth="1"/>
    <col min="11276" max="11276" width="7.5703125" style="363" customWidth="1"/>
    <col min="11277" max="11277" width="2.28515625" style="363" customWidth="1"/>
    <col min="11278" max="11278" width="7.5703125" style="363" customWidth="1"/>
    <col min="11279" max="11279" width="2.28515625" style="363" customWidth="1"/>
    <col min="11280" max="11280" width="7.5703125" style="363" customWidth="1"/>
    <col min="11281" max="11281" width="2.28515625" style="363" customWidth="1"/>
    <col min="11282" max="11282" width="7.5703125" style="363" customWidth="1"/>
    <col min="11283" max="11283" width="2.28515625" style="363" customWidth="1"/>
    <col min="11284" max="11284" width="7.5703125" style="363" customWidth="1"/>
    <col min="11285" max="11285" width="2.28515625" style="363" customWidth="1"/>
    <col min="11286" max="11286" width="7.5703125" style="363" customWidth="1"/>
    <col min="11287" max="11287" width="2.28515625" style="363" customWidth="1"/>
    <col min="11288" max="11288" width="7.5703125" style="363" customWidth="1"/>
    <col min="11289" max="11289" width="2.28515625" style="363" customWidth="1"/>
    <col min="11290" max="11290" width="7.5703125" style="363" customWidth="1"/>
    <col min="11291" max="11291" width="2.28515625" style="363" customWidth="1"/>
    <col min="11292" max="11292" width="7.5703125" style="363" customWidth="1"/>
    <col min="11293" max="11293" width="2.28515625" style="363" customWidth="1"/>
    <col min="11294" max="11294" width="7.5703125" style="363" customWidth="1"/>
    <col min="11295" max="11295" width="2.28515625" style="363" customWidth="1"/>
    <col min="11296" max="11296" width="7.5703125" style="363" customWidth="1"/>
    <col min="11297" max="11297" width="2.28515625" style="363" customWidth="1"/>
    <col min="11298" max="11298" width="7.5703125" style="363" customWidth="1"/>
    <col min="11299" max="11299" width="2.28515625" style="363" customWidth="1"/>
    <col min="11300" max="11300" width="7.5703125" style="363" customWidth="1"/>
    <col min="11301" max="11301" width="2.28515625" style="363" customWidth="1"/>
    <col min="11302" max="11302" width="7.5703125" style="363" customWidth="1"/>
    <col min="11303" max="11303" width="2.28515625" style="363" customWidth="1"/>
    <col min="11304" max="11304" width="7.5703125" style="363" customWidth="1"/>
    <col min="11305" max="11305" width="2.28515625" style="363" customWidth="1"/>
    <col min="11306" max="11306" width="7.5703125" style="363" customWidth="1"/>
    <col min="11307" max="11307" width="2.28515625" style="363" customWidth="1"/>
    <col min="11308" max="11498" width="11.42578125" style="363"/>
    <col min="11499" max="11499" width="19.7109375" style="363" customWidth="1"/>
    <col min="11500" max="11500" width="6.140625" style="363" customWidth="1"/>
    <col min="11501" max="11501" width="2.28515625" style="363" customWidth="1"/>
    <col min="11502" max="11502" width="6.7109375" style="363" customWidth="1"/>
    <col min="11503" max="11503" width="2.28515625" style="363" customWidth="1"/>
    <col min="11504" max="11504" width="6.7109375" style="363" customWidth="1"/>
    <col min="11505" max="11505" width="2.28515625" style="363" customWidth="1"/>
    <col min="11506" max="11506" width="6.7109375" style="363" customWidth="1"/>
    <col min="11507" max="11507" width="2.28515625" style="363" customWidth="1"/>
    <col min="11508" max="11508" width="6.140625" style="363" customWidth="1"/>
    <col min="11509" max="11509" width="2.28515625" style="363" customWidth="1"/>
    <col min="11510" max="11510" width="6.7109375" style="363" customWidth="1"/>
    <col min="11511" max="11511" width="2.28515625" style="363" customWidth="1"/>
    <col min="11512" max="11512" width="6.7109375" style="363" customWidth="1"/>
    <col min="11513" max="11513" width="2.28515625" style="363" customWidth="1"/>
    <col min="11514" max="11514" width="6.28515625" style="363" customWidth="1"/>
    <col min="11515" max="11515" width="2.28515625" style="363" customWidth="1"/>
    <col min="11516" max="11516" width="6.7109375" style="363" customWidth="1"/>
    <col min="11517" max="11517" width="2.28515625" style="363" customWidth="1"/>
    <col min="11518" max="11518" width="6.7109375" style="363" customWidth="1"/>
    <col min="11519" max="11519" width="2.28515625" style="363" customWidth="1"/>
    <col min="11520" max="11520" width="6.7109375" style="363" customWidth="1"/>
    <col min="11521" max="11521" width="2.28515625" style="363" customWidth="1"/>
    <col min="11522" max="11522" width="6.7109375" style="363" customWidth="1"/>
    <col min="11523" max="11523" width="2.28515625" style="363" customWidth="1"/>
    <col min="11524" max="11524" width="5.7109375" style="363" customWidth="1"/>
    <col min="11525" max="11525" width="2.28515625" style="363" customWidth="1"/>
    <col min="11526" max="11526" width="6.7109375" style="363" customWidth="1"/>
    <col min="11527" max="11527" width="2.28515625" style="363" customWidth="1"/>
    <col min="11528" max="11528" width="6.7109375" style="363" customWidth="1"/>
    <col min="11529" max="11529" width="2.28515625" style="363" customWidth="1"/>
    <col min="11530" max="11530" width="7.5703125" style="363" customWidth="1"/>
    <col min="11531" max="11531" width="2.28515625" style="363" customWidth="1"/>
    <col min="11532" max="11532" width="7.5703125" style="363" customWidth="1"/>
    <col min="11533" max="11533" width="2.28515625" style="363" customWidth="1"/>
    <col min="11534" max="11534" width="7.5703125" style="363" customWidth="1"/>
    <col min="11535" max="11535" width="2.28515625" style="363" customWidth="1"/>
    <col min="11536" max="11536" width="7.5703125" style="363" customWidth="1"/>
    <col min="11537" max="11537" width="2.28515625" style="363" customWidth="1"/>
    <col min="11538" max="11538" width="7.5703125" style="363" customWidth="1"/>
    <col min="11539" max="11539" width="2.28515625" style="363" customWidth="1"/>
    <col min="11540" max="11540" width="7.5703125" style="363" customWidth="1"/>
    <col min="11541" max="11541" width="2.28515625" style="363" customWidth="1"/>
    <col min="11542" max="11542" width="7.5703125" style="363" customWidth="1"/>
    <col min="11543" max="11543" width="2.28515625" style="363" customWidth="1"/>
    <col min="11544" max="11544" width="7.5703125" style="363" customWidth="1"/>
    <col min="11545" max="11545" width="2.28515625" style="363" customWidth="1"/>
    <col min="11546" max="11546" width="7.5703125" style="363" customWidth="1"/>
    <col min="11547" max="11547" width="2.28515625" style="363" customWidth="1"/>
    <col min="11548" max="11548" width="7.5703125" style="363" customWidth="1"/>
    <col min="11549" max="11549" width="2.28515625" style="363" customWidth="1"/>
    <col min="11550" max="11550" width="7.5703125" style="363" customWidth="1"/>
    <col min="11551" max="11551" width="2.28515625" style="363" customWidth="1"/>
    <col min="11552" max="11552" width="7.5703125" style="363" customWidth="1"/>
    <col min="11553" max="11553" width="2.28515625" style="363" customWidth="1"/>
    <col min="11554" max="11554" width="7.5703125" style="363" customWidth="1"/>
    <col min="11555" max="11555" width="2.28515625" style="363" customWidth="1"/>
    <col min="11556" max="11556" width="7.5703125" style="363" customWidth="1"/>
    <col min="11557" max="11557" width="2.28515625" style="363" customWidth="1"/>
    <col min="11558" max="11558" width="7.5703125" style="363" customWidth="1"/>
    <col min="11559" max="11559" width="2.28515625" style="363" customWidth="1"/>
    <col min="11560" max="11560" width="7.5703125" style="363" customWidth="1"/>
    <col min="11561" max="11561" width="2.28515625" style="363" customWidth="1"/>
    <col min="11562" max="11562" width="7.5703125" style="363" customWidth="1"/>
    <col min="11563" max="11563" width="2.28515625" style="363" customWidth="1"/>
    <col min="11564" max="11754" width="11.42578125" style="363"/>
    <col min="11755" max="11755" width="19.7109375" style="363" customWidth="1"/>
    <col min="11756" max="11756" width="6.140625" style="363" customWidth="1"/>
    <col min="11757" max="11757" width="2.28515625" style="363" customWidth="1"/>
    <col min="11758" max="11758" width="6.7109375" style="363" customWidth="1"/>
    <col min="11759" max="11759" width="2.28515625" style="363" customWidth="1"/>
    <col min="11760" max="11760" width="6.7109375" style="363" customWidth="1"/>
    <col min="11761" max="11761" width="2.28515625" style="363" customWidth="1"/>
    <col min="11762" max="11762" width="6.7109375" style="363" customWidth="1"/>
    <col min="11763" max="11763" width="2.28515625" style="363" customWidth="1"/>
    <col min="11764" max="11764" width="6.140625" style="363" customWidth="1"/>
    <col min="11765" max="11765" width="2.28515625" style="363" customWidth="1"/>
    <col min="11766" max="11766" width="6.7109375" style="363" customWidth="1"/>
    <col min="11767" max="11767" width="2.28515625" style="363" customWidth="1"/>
    <col min="11768" max="11768" width="6.7109375" style="363" customWidth="1"/>
    <col min="11769" max="11769" width="2.28515625" style="363" customWidth="1"/>
    <col min="11770" max="11770" width="6.28515625" style="363" customWidth="1"/>
    <col min="11771" max="11771" width="2.28515625" style="363" customWidth="1"/>
    <col min="11772" max="11772" width="6.7109375" style="363" customWidth="1"/>
    <col min="11773" max="11773" width="2.28515625" style="363" customWidth="1"/>
    <col min="11774" max="11774" width="6.7109375" style="363" customWidth="1"/>
    <col min="11775" max="11775" width="2.28515625" style="363" customWidth="1"/>
    <col min="11776" max="11776" width="6.7109375" style="363" customWidth="1"/>
    <col min="11777" max="11777" width="2.28515625" style="363" customWidth="1"/>
    <col min="11778" max="11778" width="6.7109375" style="363" customWidth="1"/>
    <col min="11779" max="11779" width="2.28515625" style="363" customWidth="1"/>
    <col min="11780" max="11780" width="5.7109375" style="363" customWidth="1"/>
    <col min="11781" max="11781" width="2.28515625" style="363" customWidth="1"/>
    <col min="11782" max="11782" width="6.7109375" style="363" customWidth="1"/>
    <col min="11783" max="11783" width="2.28515625" style="363" customWidth="1"/>
    <col min="11784" max="11784" width="6.7109375" style="363" customWidth="1"/>
    <col min="11785" max="11785" width="2.28515625" style="363" customWidth="1"/>
    <col min="11786" max="11786" width="7.5703125" style="363" customWidth="1"/>
    <col min="11787" max="11787" width="2.28515625" style="363" customWidth="1"/>
    <col min="11788" max="11788" width="7.5703125" style="363" customWidth="1"/>
    <col min="11789" max="11789" width="2.28515625" style="363" customWidth="1"/>
    <col min="11790" max="11790" width="7.5703125" style="363" customWidth="1"/>
    <col min="11791" max="11791" width="2.28515625" style="363" customWidth="1"/>
    <col min="11792" max="11792" width="7.5703125" style="363" customWidth="1"/>
    <col min="11793" max="11793" width="2.28515625" style="363" customWidth="1"/>
    <col min="11794" max="11794" width="7.5703125" style="363" customWidth="1"/>
    <col min="11795" max="11795" width="2.28515625" style="363" customWidth="1"/>
    <col min="11796" max="11796" width="7.5703125" style="363" customWidth="1"/>
    <col min="11797" max="11797" width="2.28515625" style="363" customWidth="1"/>
    <col min="11798" max="11798" width="7.5703125" style="363" customWidth="1"/>
    <col min="11799" max="11799" width="2.28515625" style="363" customWidth="1"/>
    <col min="11800" max="11800" width="7.5703125" style="363" customWidth="1"/>
    <col min="11801" max="11801" width="2.28515625" style="363" customWidth="1"/>
    <col min="11802" max="11802" width="7.5703125" style="363" customWidth="1"/>
    <col min="11803" max="11803" width="2.28515625" style="363" customWidth="1"/>
    <col min="11804" max="11804" width="7.5703125" style="363" customWidth="1"/>
    <col min="11805" max="11805" width="2.28515625" style="363" customWidth="1"/>
    <col min="11806" max="11806" width="7.5703125" style="363" customWidth="1"/>
    <col min="11807" max="11807" width="2.28515625" style="363" customWidth="1"/>
    <col min="11808" max="11808" width="7.5703125" style="363" customWidth="1"/>
    <col min="11809" max="11809" width="2.28515625" style="363" customWidth="1"/>
    <col min="11810" max="11810" width="7.5703125" style="363" customWidth="1"/>
    <col min="11811" max="11811" width="2.28515625" style="363" customWidth="1"/>
    <col min="11812" max="11812" width="7.5703125" style="363" customWidth="1"/>
    <col min="11813" max="11813" width="2.28515625" style="363" customWidth="1"/>
    <col min="11814" max="11814" width="7.5703125" style="363" customWidth="1"/>
    <col min="11815" max="11815" width="2.28515625" style="363" customWidth="1"/>
    <col min="11816" max="11816" width="7.5703125" style="363" customWidth="1"/>
    <col min="11817" max="11817" width="2.28515625" style="363" customWidth="1"/>
    <col min="11818" max="11818" width="7.5703125" style="363" customWidth="1"/>
    <col min="11819" max="11819" width="2.28515625" style="363" customWidth="1"/>
    <col min="11820" max="12010" width="11.42578125" style="363"/>
    <col min="12011" max="12011" width="19.7109375" style="363" customWidth="1"/>
    <col min="12012" max="12012" width="6.140625" style="363" customWidth="1"/>
    <col min="12013" max="12013" width="2.28515625" style="363" customWidth="1"/>
    <col min="12014" max="12014" width="6.7109375" style="363" customWidth="1"/>
    <col min="12015" max="12015" width="2.28515625" style="363" customWidth="1"/>
    <col min="12016" max="12016" width="6.7109375" style="363" customWidth="1"/>
    <col min="12017" max="12017" width="2.28515625" style="363" customWidth="1"/>
    <col min="12018" max="12018" width="6.7109375" style="363" customWidth="1"/>
    <col min="12019" max="12019" width="2.28515625" style="363" customWidth="1"/>
    <col min="12020" max="12020" width="6.140625" style="363" customWidth="1"/>
    <col min="12021" max="12021" width="2.28515625" style="363" customWidth="1"/>
    <col min="12022" max="12022" width="6.7109375" style="363" customWidth="1"/>
    <col min="12023" max="12023" width="2.28515625" style="363" customWidth="1"/>
    <col min="12024" max="12024" width="6.7109375" style="363" customWidth="1"/>
    <col min="12025" max="12025" width="2.28515625" style="363" customWidth="1"/>
    <col min="12026" max="12026" width="6.28515625" style="363" customWidth="1"/>
    <col min="12027" max="12027" width="2.28515625" style="363" customWidth="1"/>
    <col min="12028" max="12028" width="6.7109375" style="363" customWidth="1"/>
    <col min="12029" max="12029" width="2.28515625" style="363" customWidth="1"/>
    <col min="12030" max="12030" width="6.7109375" style="363" customWidth="1"/>
    <col min="12031" max="12031" width="2.28515625" style="363" customWidth="1"/>
    <col min="12032" max="12032" width="6.7109375" style="363" customWidth="1"/>
    <col min="12033" max="12033" width="2.28515625" style="363" customWidth="1"/>
    <col min="12034" max="12034" width="6.7109375" style="363" customWidth="1"/>
    <col min="12035" max="12035" width="2.28515625" style="363" customWidth="1"/>
    <col min="12036" max="12036" width="5.7109375" style="363" customWidth="1"/>
    <col min="12037" max="12037" width="2.28515625" style="363" customWidth="1"/>
    <col min="12038" max="12038" width="6.7109375" style="363" customWidth="1"/>
    <col min="12039" max="12039" width="2.28515625" style="363" customWidth="1"/>
    <col min="12040" max="12040" width="6.7109375" style="363" customWidth="1"/>
    <col min="12041" max="12041" width="2.28515625" style="363" customWidth="1"/>
    <col min="12042" max="12042" width="7.5703125" style="363" customWidth="1"/>
    <col min="12043" max="12043" width="2.28515625" style="363" customWidth="1"/>
    <col min="12044" max="12044" width="7.5703125" style="363" customWidth="1"/>
    <col min="12045" max="12045" width="2.28515625" style="363" customWidth="1"/>
    <col min="12046" max="12046" width="7.5703125" style="363" customWidth="1"/>
    <col min="12047" max="12047" width="2.28515625" style="363" customWidth="1"/>
    <col min="12048" max="12048" width="7.5703125" style="363" customWidth="1"/>
    <col min="12049" max="12049" width="2.28515625" style="363" customWidth="1"/>
    <col min="12050" max="12050" width="7.5703125" style="363" customWidth="1"/>
    <col min="12051" max="12051" width="2.28515625" style="363" customWidth="1"/>
    <col min="12052" max="12052" width="7.5703125" style="363" customWidth="1"/>
    <col min="12053" max="12053" width="2.28515625" style="363" customWidth="1"/>
    <col min="12054" max="12054" width="7.5703125" style="363" customWidth="1"/>
    <col min="12055" max="12055" width="2.28515625" style="363" customWidth="1"/>
    <col min="12056" max="12056" width="7.5703125" style="363" customWidth="1"/>
    <col min="12057" max="12057" width="2.28515625" style="363" customWidth="1"/>
    <col min="12058" max="12058" width="7.5703125" style="363" customWidth="1"/>
    <col min="12059" max="12059" width="2.28515625" style="363" customWidth="1"/>
    <col min="12060" max="12060" width="7.5703125" style="363" customWidth="1"/>
    <col min="12061" max="12061" width="2.28515625" style="363" customWidth="1"/>
    <col min="12062" max="12062" width="7.5703125" style="363" customWidth="1"/>
    <col min="12063" max="12063" width="2.28515625" style="363" customWidth="1"/>
    <col min="12064" max="12064" width="7.5703125" style="363" customWidth="1"/>
    <col min="12065" max="12065" width="2.28515625" style="363" customWidth="1"/>
    <col min="12066" max="12066" width="7.5703125" style="363" customWidth="1"/>
    <col min="12067" max="12067" width="2.28515625" style="363" customWidth="1"/>
    <col min="12068" max="12068" width="7.5703125" style="363" customWidth="1"/>
    <col min="12069" max="12069" width="2.28515625" style="363" customWidth="1"/>
    <col min="12070" max="12070" width="7.5703125" style="363" customWidth="1"/>
    <col min="12071" max="12071" width="2.28515625" style="363" customWidth="1"/>
    <col min="12072" max="12072" width="7.5703125" style="363" customWidth="1"/>
    <col min="12073" max="12073" width="2.28515625" style="363" customWidth="1"/>
    <col min="12074" max="12074" width="7.5703125" style="363" customWidth="1"/>
    <col min="12075" max="12075" width="2.28515625" style="363" customWidth="1"/>
    <col min="12076" max="12266" width="11.42578125" style="363"/>
    <col min="12267" max="12267" width="19.7109375" style="363" customWidth="1"/>
    <col min="12268" max="12268" width="6.140625" style="363" customWidth="1"/>
    <col min="12269" max="12269" width="2.28515625" style="363" customWidth="1"/>
    <col min="12270" max="12270" width="6.7109375" style="363" customWidth="1"/>
    <col min="12271" max="12271" width="2.28515625" style="363" customWidth="1"/>
    <col min="12272" max="12272" width="6.7109375" style="363" customWidth="1"/>
    <col min="12273" max="12273" width="2.28515625" style="363" customWidth="1"/>
    <col min="12274" max="12274" width="6.7109375" style="363" customWidth="1"/>
    <col min="12275" max="12275" width="2.28515625" style="363" customWidth="1"/>
    <col min="12276" max="12276" width="6.140625" style="363" customWidth="1"/>
    <col min="12277" max="12277" width="2.28515625" style="363" customWidth="1"/>
    <col min="12278" max="12278" width="6.7109375" style="363" customWidth="1"/>
    <col min="12279" max="12279" width="2.28515625" style="363" customWidth="1"/>
    <col min="12280" max="12280" width="6.7109375" style="363" customWidth="1"/>
    <col min="12281" max="12281" width="2.28515625" style="363" customWidth="1"/>
    <col min="12282" max="12282" width="6.28515625" style="363" customWidth="1"/>
    <col min="12283" max="12283" width="2.28515625" style="363" customWidth="1"/>
    <col min="12284" max="12284" width="6.7109375" style="363" customWidth="1"/>
    <col min="12285" max="12285" width="2.28515625" style="363" customWidth="1"/>
    <col min="12286" max="12286" width="6.7109375" style="363" customWidth="1"/>
    <col min="12287" max="12287" width="2.28515625" style="363" customWidth="1"/>
    <col min="12288" max="12288" width="6.7109375" style="363" customWidth="1"/>
    <col min="12289" max="12289" width="2.28515625" style="363" customWidth="1"/>
    <col min="12290" max="12290" width="6.7109375" style="363" customWidth="1"/>
    <col min="12291" max="12291" width="2.28515625" style="363" customWidth="1"/>
    <col min="12292" max="12292" width="5.7109375" style="363" customWidth="1"/>
    <col min="12293" max="12293" width="2.28515625" style="363" customWidth="1"/>
    <col min="12294" max="12294" width="6.7109375" style="363" customWidth="1"/>
    <col min="12295" max="12295" width="2.28515625" style="363" customWidth="1"/>
    <col min="12296" max="12296" width="6.7109375" style="363" customWidth="1"/>
    <col min="12297" max="12297" width="2.28515625" style="363" customWidth="1"/>
    <col min="12298" max="12298" width="7.5703125" style="363" customWidth="1"/>
    <col min="12299" max="12299" width="2.28515625" style="363" customWidth="1"/>
    <col min="12300" max="12300" width="7.5703125" style="363" customWidth="1"/>
    <col min="12301" max="12301" width="2.28515625" style="363" customWidth="1"/>
    <col min="12302" max="12302" width="7.5703125" style="363" customWidth="1"/>
    <col min="12303" max="12303" width="2.28515625" style="363" customWidth="1"/>
    <col min="12304" max="12304" width="7.5703125" style="363" customWidth="1"/>
    <col min="12305" max="12305" width="2.28515625" style="363" customWidth="1"/>
    <col min="12306" max="12306" width="7.5703125" style="363" customWidth="1"/>
    <col min="12307" max="12307" width="2.28515625" style="363" customWidth="1"/>
    <col min="12308" max="12308" width="7.5703125" style="363" customWidth="1"/>
    <col min="12309" max="12309" width="2.28515625" style="363" customWidth="1"/>
    <col min="12310" max="12310" width="7.5703125" style="363" customWidth="1"/>
    <col min="12311" max="12311" width="2.28515625" style="363" customWidth="1"/>
    <col min="12312" max="12312" width="7.5703125" style="363" customWidth="1"/>
    <col min="12313" max="12313" width="2.28515625" style="363" customWidth="1"/>
    <col min="12314" max="12314" width="7.5703125" style="363" customWidth="1"/>
    <col min="12315" max="12315" width="2.28515625" style="363" customWidth="1"/>
    <col min="12316" max="12316" width="7.5703125" style="363" customWidth="1"/>
    <col min="12317" max="12317" width="2.28515625" style="363" customWidth="1"/>
    <col min="12318" max="12318" width="7.5703125" style="363" customWidth="1"/>
    <col min="12319" max="12319" width="2.28515625" style="363" customWidth="1"/>
    <col min="12320" max="12320" width="7.5703125" style="363" customWidth="1"/>
    <col min="12321" max="12321" width="2.28515625" style="363" customWidth="1"/>
    <col min="12322" max="12322" width="7.5703125" style="363" customWidth="1"/>
    <col min="12323" max="12323" width="2.28515625" style="363" customWidth="1"/>
    <col min="12324" max="12324" width="7.5703125" style="363" customWidth="1"/>
    <col min="12325" max="12325" width="2.28515625" style="363" customWidth="1"/>
    <col min="12326" max="12326" width="7.5703125" style="363" customWidth="1"/>
    <col min="12327" max="12327" width="2.28515625" style="363" customWidth="1"/>
    <col min="12328" max="12328" width="7.5703125" style="363" customWidth="1"/>
    <col min="12329" max="12329" width="2.28515625" style="363" customWidth="1"/>
    <col min="12330" max="12330" width="7.5703125" style="363" customWidth="1"/>
    <col min="12331" max="12331" width="2.28515625" style="363" customWidth="1"/>
    <col min="12332" max="12522" width="11.42578125" style="363"/>
    <col min="12523" max="12523" width="19.7109375" style="363" customWidth="1"/>
    <col min="12524" max="12524" width="6.140625" style="363" customWidth="1"/>
    <col min="12525" max="12525" width="2.28515625" style="363" customWidth="1"/>
    <col min="12526" max="12526" width="6.7109375" style="363" customWidth="1"/>
    <col min="12527" max="12527" width="2.28515625" style="363" customWidth="1"/>
    <col min="12528" max="12528" width="6.7109375" style="363" customWidth="1"/>
    <col min="12529" max="12529" width="2.28515625" style="363" customWidth="1"/>
    <col min="12530" max="12530" width="6.7109375" style="363" customWidth="1"/>
    <col min="12531" max="12531" width="2.28515625" style="363" customWidth="1"/>
    <col min="12532" max="12532" width="6.140625" style="363" customWidth="1"/>
    <col min="12533" max="12533" width="2.28515625" style="363" customWidth="1"/>
    <col min="12534" max="12534" width="6.7109375" style="363" customWidth="1"/>
    <col min="12535" max="12535" width="2.28515625" style="363" customWidth="1"/>
    <col min="12536" max="12536" width="6.7109375" style="363" customWidth="1"/>
    <col min="12537" max="12537" width="2.28515625" style="363" customWidth="1"/>
    <col min="12538" max="12538" width="6.28515625" style="363" customWidth="1"/>
    <col min="12539" max="12539" width="2.28515625" style="363" customWidth="1"/>
    <col min="12540" max="12540" width="6.7109375" style="363" customWidth="1"/>
    <col min="12541" max="12541" width="2.28515625" style="363" customWidth="1"/>
    <col min="12542" max="12542" width="6.7109375" style="363" customWidth="1"/>
    <col min="12543" max="12543" width="2.28515625" style="363" customWidth="1"/>
    <col min="12544" max="12544" width="6.7109375" style="363" customWidth="1"/>
    <col min="12545" max="12545" width="2.28515625" style="363" customWidth="1"/>
    <col min="12546" max="12546" width="6.7109375" style="363" customWidth="1"/>
    <col min="12547" max="12547" width="2.28515625" style="363" customWidth="1"/>
    <col min="12548" max="12548" width="5.7109375" style="363" customWidth="1"/>
    <col min="12549" max="12549" width="2.28515625" style="363" customWidth="1"/>
    <col min="12550" max="12550" width="6.7109375" style="363" customWidth="1"/>
    <col min="12551" max="12551" width="2.28515625" style="363" customWidth="1"/>
    <col min="12552" max="12552" width="6.7109375" style="363" customWidth="1"/>
    <col min="12553" max="12553" width="2.28515625" style="363" customWidth="1"/>
    <col min="12554" max="12554" width="7.5703125" style="363" customWidth="1"/>
    <col min="12555" max="12555" width="2.28515625" style="363" customWidth="1"/>
    <col min="12556" max="12556" width="7.5703125" style="363" customWidth="1"/>
    <col min="12557" max="12557" width="2.28515625" style="363" customWidth="1"/>
    <col min="12558" max="12558" width="7.5703125" style="363" customWidth="1"/>
    <col min="12559" max="12559" width="2.28515625" style="363" customWidth="1"/>
    <col min="12560" max="12560" width="7.5703125" style="363" customWidth="1"/>
    <col min="12561" max="12561" width="2.28515625" style="363" customWidth="1"/>
    <col min="12562" max="12562" width="7.5703125" style="363" customWidth="1"/>
    <col min="12563" max="12563" width="2.28515625" style="363" customWidth="1"/>
    <col min="12564" max="12564" width="7.5703125" style="363" customWidth="1"/>
    <col min="12565" max="12565" width="2.28515625" style="363" customWidth="1"/>
    <col min="12566" max="12566" width="7.5703125" style="363" customWidth="1"/>
    <col min="12567" max="12567" width="2.28515625" style="363" customWidth="1"/>
    <col min="12568" max="12568" width="7.5703125" style="363" customWidth="1"/>
    <col min="12569" max="12569" width="2.28515625" style="363" customWidth="1"/>
    <col min="12570" max="12570" width="7.5703125" style="363" customWidth="1"/>
    <col min="12571" max="12571" width="2.28515625" style="363" customWidth="1"/>
    <col min="12572" max="12572" width="7.5703125" style="363" customWidth="1"/>
    <col min="12573" max="12573" width="2.28515625" style="363" customWidth="1"/>
    <col min="12574" max="12574" width="7.5703125" style="363" customWidth="1"/>
    <col min="12575" max="12575" width="2.28515625" style="363" customWidth="1"/>
    <col min="12576" max="12576" width="7.5703125" style="363" customWidth="1"/>
    <col min="12577" max="12577" width="2.28515625" style="363" customWidth="1"/>
    <col min="12578" max="12578" width="7.5703125" style="363" customWidth="1"/>
    <col min="12579" max="12579" width="2.28515625" style="363" customWidth="1"/>
    <col min="12580" max="12580" width="7.5703125" style="363" customWidth="1"/>
    <col min="12581" max="12581" width="2.28515625" style="363" customWidth="1"/>
    <col min="12582" max="12582" width="7.5703125" style="363" customWidth="1"/>
    <col min="12583" max="12583" width="2.28515625" style="363" customWidth="1"/>
    <col min="12584" max="12584" width="7.5703125" style="363" customWidth="1"/>
    <col min="12585" max="12585" width="2.28515625" style="363" customWidth="1"/>
    <col min="12586" max="12586" width="7.5703125" style="363" customWidth="1"/>
    <col min="12587" max="12587" width="2.28515625" style="363" customWidth="1"/>
    <col min="12588" max="12778" width="11.42578125" style="363"/>
    <col min="12779" max="12779" width="19.7109375" style="363" customWidth="1"/>
    <col min="12780" max="12780" width="6.140625" style="363" customWidth="1"/>
    <col min="12781" max="12781" width="2.28515625" style="363" customWidth="1"/>
    <col min="12782" max="12782" width="6.7109375" style="363" customWidth="1"/>
    <col min="12783" max="12783" width="2.28515625" style="363" customWidth="1"/>
    <col min="12784" max="12784" width="6.7109375" style="363" customWidth="1"/>
    <col min="12785" max="12785" width="2.28515625" style="363" customWidth="1"/>
    <col min="12786" max="12786" width="6.7109375" style="363" customWidth="1"/>
    <col min="12787" max="12787" width="2.28515625" style="363" customWidth="1"/>
    <col min="12788" max="12788" width="6.140625" style="363" customWidth="1"/>
    <col min="12789" max="12789" width="2.28515625" style="363" customWidth="1"/>
    <col min="12790" max="12790" width="6.7109375" style="363" customWidth="1"/>
    <col min="12791" max="12791" width="2.28515625" style="363" customWidth="1"/>
    <col min="12792" max="12792" width="6.7109375" style="363" customWidth="1"/>
    <col min="12793" max="12793" width="2.28515625" style="363" customWidth="1"/>
    <col min="12794" max="12794" width="6.28515625" style="363" customWidth="1"/>
    <col min="12795" max="12795" width="2.28515625" style="363" customWidth="1"/>
    <col min="12796" max="12796" width="6.7109375" style="363" customWidth="1"/>
    <col min="12797" max="12797" width="2.28515625" style="363" customWidth="1"/>
    <col min="12798" max="12798" width="6.7109375" style="363" customWidth="1"/>
    <col min="12799" max="12799" width="2.28515625" style="363" customWidth="1"/>
    <col min="12800" max="12800" width="6.7109375" style="363" customWidth="1"/>
    <col min="12801" max="12801" width="2.28515625" style="363" customWidth="1"/>
    <col min="12802" max="12802" width="6.7109375" style="363" customWidth="1"/>
    <col min="12803" max="12803" width="2.28515625" style="363" customWidth="1"/>
    <col min="12804" max="12804" width="5.7109375" style="363" customWidth="1"/>
    <col min="12805" max="12805" width="2.28515625" style="363" customWidth="1"/>
    <col min="12806" max="12806" width="6.7109375" style="363" customWidth="1"/>
    <col min="12807" max="12807" width="2.28515625" style="363" customWidth="1"/>
    <col min="12808" max="12808" width="6.7109375" style="363" customWidth="1"/>
    <col min="12809" max="12809" width="2.28515625" style="363" customWidth="1"/>
    <col min="12810" max="12810" width="7.5703125" style="363" customWidth="1"/>
    <col min="12811" max="12811" width="2.28515625" style="363" customWidth="1"/>
    <col min="12812" max="12812" width="7.5703125" style="363" customWidth="1"/>
    <col min="12813" max="12813" width="2.28515625" style="363" customWidth="1"/>
    <col min="12814" max="12814" width="7.5703125" style="363" customWidth="1"/>
    <col min="12815" max="12815" width="2.28515625" style="363" customWidth="1"/>
    <col min="12816" max="12816" width="7.5703125" style="363" customWidth="1"/>
    <col min="12817" max="12817" width="2.28515625" style="363" customWidth="1"/>
    <col min="12818" max="12818" width="7.5703125" style="363" customWidth="1"/>
    <col min="12819" max="12819" width="2.28515625" style="363" customWidth="1"/>
    <col min="12820" max="12820" width="7.5703125" style="363" customWidth="1"/>
    <col min="12821" max="12821" width="2.28515625" style="363" customWidth="1"/>
    <col min="12822" max="12822" width="7.5703125" style="363" customWidth="1"/>
    <col min="12823" max="12823" width="2.28515625" style="363" customWidth="1"/>
    <col min="12824" max="12824" width="7.5703125" style="363" customWidth="1"/>
    <col min="12825" max="12825" width="2.28515625" style="363" customWidth="1"/>
    <col min="12826" max="12826" width="7.5703125" style="363" customWidth="1"/>
    <col min="12827" max="12827" width="2.28515625" style="363" customWidth="1"/>
    <col min="12828" max="12828" width="7.5703125" style="363" customWidth="1"/>
    <col min="12829" max="12829" width="2.28515625" style="363" customWidth="1"/>
    <col min="12830" max="12830" width="7.5703125" style="363" customWidth="1"/>
    <col min="12831" max="12831" width="2.28515625" style="363" customWidth="1"/>
    <col min="12832" max="12832" width="7.5703125" style="363" customWidth="1"/>
    <col min="12833" max="12833" width="2.28515625" style="363" customWidth="1"/>
    <col min="12834" max="12834" width="7.5703125" style="363" customWidth="1"/>
    <col min="12835" max="12835" width="2.28515625" style="363" customWidth="1"/>
    <col min="12836" max="12836" width="7.5703125" style="363" customWidth="1"/>
    <col min="12837" max="12837" width="2.28515625" style="363" customWidth="1"/>
    <col min="12838" max="12838" width="7.5703125" style="363" customWidth="1"/>
    <col min="12839" max="12839" width="2.28515625" style="363" customWidth="1"/>
    <col min="12840" max="12840" width="7.5703125" style="363" customWidth="1"/>
    <col min="12841" max="12841" width="2.28515625" style="363" customWidth="1"/>
    <col min="12842" max="12842" width="7.5703125" style="363" customWidth="1"/>
    <col min="12843" max="12843" width="2.28515625" style="363" customWidth="1"/>
    <col min="12844" max="13034" width="11.42578125" style="363"/>
    <col min="13035" max="13035" width="19.7109375" style="363" customWidth="1"/>
    <col min="13036" max="13036" width="6.140625" style="363" customWidth="1"/>
    <col min="13037" max="13037" width="2.28515625" style="363" customWidth="1"/>
    <col min="13038" max="13038" width="6.7109375" style="363" customWidth="1"/>
    <col min="13039" max="13039" width="2.28515625" style="363" customWidth="1"/>
    <col min="13040" max="13040" width="6.7109375" style="363" customWidth="1"/>
    <col min="13041" max="13041" width="2.28515625" style="363" customWidth="1"/>
    <col min="13042" max="13042" width="6.7109375" style="363" customWidth="1"/>
    <col min="13043" max="13043" width="2.28515625" style="363" customWidth="1"/>
    <col min="13044" max="13044" width="6.140625" style="363" customWidth="1"/>
    <col min="13045" max="13045" width="2.28515625" style="363" customWidth="1"/>
    <col min="13046" max="13046" width="6.7109375" style="363" customWidth="1"/>
    <col min="13047" max="13047" width="2.28515625" style="363" customWidth="1"/>
    <col min="13048" max="13048" width="6.7109375" style="363" customWidth="1"/>
    <col min="13049" max="13049" width="2.28515625" style="363" customWidth="1"/>
    <col min="13050" max="13050" width="6.28515625" style="363" customWidth="1"/>
    <col min="13051" max="13051" width="2.28515625" style="363" customWidth="1"/>
    <col min="13052" max="13052" width="6.7109375" style="363" customWidth="1"/>
    <col min="13053" max="13053" width="2.28515625" style="363" customWidth="1"/>
    <col min="13054" max="13054" width="6.7109375" style="363" customWidth="1"/>
    <col min="13055" max="13055" width="2.28515625" style="363" customWidth="1"/>
    <col min="13056" max="13056" width="6.7109375" style="363" customWidth="1"/>
    <col min="13057" max="13057" width="2.28515625" style="363" customWidth="1"/>
    <col min="13058" max="13058" width="6.7109375" style="363" customWidth="1"/>
    <col min="13059" max="13059" width="2.28515625" style="363" customWidth="1"/>
    <col min="13060" max="13060" width="5.7109375" style="363" customWidth="1"/>
    <col min="13061" max="13061" width="2.28515625" style="363" customWidth="1"/>
    <col min="13062" max="13062" width="6.7109375" style="363" customWidth="1"/>
    <col min="13063" max="13063" width="2.28515625" style="363" customWidth="1"/>
    <col min="13064" max="13064" width="6.7109375" style="363" customWidth="1"/>
    <col min="13065" max="13065" width="2.28515625" style="363" customWidth="1"/>
    <col min="13066" max="13066" width="7.5703125" style="363" customWidth="1"/>
    <col min="13067" max="13067" width="2.28515625" style="363" customWidth="1"/>
    <col min="13068" max="13068" width="7.5703125" style="363" customWidth="1"/>
    <col min="13069" max="13069" width="2.28515625" style="363" customWidth="1"/>
    <col min="13070" max="13070" width="7.5703125" style="363" customWidth="1"/>
    <col min="13071" max="13071" width="2.28515625" style="363" customWidth="1"/>
    <col min="13072" max="13072" width="7.5703125" style="363" customWidth="1"/>
    <col min="13073" max="13073" width="2.28515625" style="363" customWidth="1"/>
    <col min="13074" max="13074" width="7.5703125" style="363" customWidth="1"/>
    <col min="13075" max="13075" width="2.28515625" style="363" customWidth="1"/>
    <col min="13076" max="13076" width="7.5703125" style="363" customWidth="1"/>
    <col min="13077" max="13077" width="2.28515625" style="363" customWidth="1"/>
    <col min="13078" max="13078" width="7.5703125" style="363" customWidth="1"/>
    <col min="13079" max="13079" width="2.28515625" style="363" customWidth="1"/>
    <col min="13080" max="13080" width="7.5703125" style="363" customWidth="1"/>
    <col min="13081" max="13081" width="2.28515625" style="363" customWidth="1"/>
    <col min="13082" max="13082" width="7.5703125" style="363" customWidth="1"/>
    <col min="13083" max="13083" width="2.28515625" style="363" customWidth="1"/>
    <col min="13084" max="13084" width="7.5703125" style="363" customWidth="1"/>
    <col min="13085" max="13085" width="2.28515625" style="363" customWidth="1"/>
    <col min="13086" max="13086" width="7.5703125" style="363" customWidth="1"/>
    <col min="13087" max="13087" width="2.28515625" style="363" customWidth="1"/>
    <col min="13088" max="13088" width="7.5703125" style="363" customWidth="1"/>
    <col min="13089" max="13089" width="2.28515625" style="363" customWidth="1"/>
    <col min="13090" max="13090" width="7.5703125" style="363" customWidth="1"/>
    <col min="13091" max="13091" width="2.28515625" style="363" customWidth="1"/>
    <col min="13092" max="13092" width="7.5703125" style="363" customWidth="1"/>
    <col min="13093" max="13093" width="2.28515625" style="363" customWidth="1"/>
    <col min="13094" max="13094" width="7.5703125" style="363" customWidth="1"/>
    <col min="13095" max="13095" width="2.28515625" style="363" customWidth="1"/>
    <col min="13096" max="13096" width="7.5703125" style="363" customWidth="1"/>
    <col min="13097" max="13097" width="2.28515625" style="363" customWidth="1"/>
    <col min="13098" max="13098" width="7.5703125" style="363" customWidth="1"/>
    <col min="13099" max="13099" width="2.28515625" style="363" customWidth="1"/>
    <col min="13100" max="13290" width="11.42578125" style="363"/>
    <col min="13291" max="13291" width="19.7109375" style="363" customWidth="1"/>
    <col min="13292" max="13292" width="6.140625" style="363" customWidth="1"/>
    <col min="13293" max="13293" width="2.28515625" style="363" customWidth="1"/>
    <col min="13294" max="13294" width="6.7109375" style="363" customWidth="1"/>
    <col min="13295" max="13295" width="2.28515625" style="363" customWidth="1"/>
    <col min="13296" max="13296" width="6.7109375" style="363" customWidth="1"/>
    <col min="13297" max="13297" width="2.28515625" style="363" customWidth="1"/>
    <col min="13298" max="13298" width="6.7109375" style="363" customWidth="1"/>
    <col min="13299" max="13299" width="2.28515625" style="363" customWidth="1"/>
    <col min="13300" max="13300" width="6.140625" style="363" customWidth="1"/>
    <col min="13301" max="13301" width="2.28515625" style="363" customWidth="1"/>
    <col min="13302" max="13302" width="6.7109375" style="363" customWidth="1"/>
    <col min="13303" max="13303" width="2.28515625" style="363" customWidth="1"/>
    <col min="13304" max="13304" width="6.7109375" style="363" customWidth="1"/>
    <col min="13305" max="13305" width="2.28515625" style="363" customWidth="1"/>
    <col min="13306" max="13306" width="6.28515625" style="363" customWidth="1"/>
    <col min="13307" max="13307" width="2.28515625" style="363" customWidth="1"/>
    <col min="13308" max="13308" width="6.7109375" style="363" customWidth="1"/>
    <col min="13309" max="13309" width="2.28515625" style="363" customWidth="1"/>
    <col min="13310" max="13310" width="6.7109375" style="363" customWidth="1"/>
    <col min="13311" max="13311" width="2.28515625" style="363" customWidth="1"/>
    <col min="13312" max="13312" width="6.7109375" style="363" customWidth="1"/>
    <col min="13313" max="13313" width="2.28515625" style="363" customWidth="1"/>
    <col min="13314" max="13314" width="6.7109375" style="363" customWidth="1"/>
    <col min="13315" max="13315" width="2.28515625" style="363" customWidth="1"/>
    <col min="13316" max="13316" width="5.7109375" style="363" customWidth="1"/>
    <col min="13317" max="13317" width="2.28515625" style="363" customWidth="1"/>
    <col min="13318" max="13318" width="6.7109375" style="363" customWidth="1"/>
    <col min="13319" max="13319" width="2.28515625" style="363" customWidth="1"/>
    <col min="13320" max="13320" width="6.7109375" style="363" customWidth="1"/>
    <col min="13321" max="13321" width="2.28515625" style="363" customWidth="1"/>
    <col min="13322" max="13322" width="7.5703125" style="363" customWidth="1"/>
    <col min="13323" max="13323" width="2.28515625" style="363" customWidth="1"/>
    <col min="13324" max="13324" width="7.5703125" style="363" customWidth="1"/>
    <col min="13325" max="13325" width="2.28515625" style="363" customWidth="1"/>
    <col min="13326" max="13326" width="7.5703125" style="363" customWidth="1"/>
    <col min="13327" max="13327" width="2.28515625" style="363" customWidth="1"/>
    <col min="13328" max="13328" width="7.5703125" style="363" customWidth="1"/>
    <col min="13329" max="13329" width="2.28515625" style="363" customWidth="1"/>
    <col min="13330" max="13330" width="7.5703125" style="363" customWidth="1"/>
    <col min="13331" max="13331" width="2.28515625" style="363" customWidth="1"/>
    <col min="13332" max="13332" width="7.5703125" style="363" customWidth="1"/>
    <col min="13333" max="13333" width="2.28515625" style="363" customWidth="1"/>
    <col min="13334" max="13334" width="7.5703125" style="363" customWidth="1"/>
    <col min="13335" max="13335" width="2.28515625" style="363" customWidth="1"/>
    <col min="13336" max="13336" width="7.5703125" style="363" customWidth="1"/>
    <col min="13337" max="13337" width="2.28515625" style="363" customWidth="1"/>
    <col min="13338" max="13338" width="7.5703125" style="363" customWidth="1"/>
    <col min="13339" max="13339" width="2.28515625" style="363" customWidth="1"/>
    <col min="13340" max="13340" width="7.5703125" style="363" customWidth="1"/>
    <col min="13341" max="13341" width="2.28515625" style="363" customWidth="1"/>
    <col min="13342" max="13342" width="7.5703125" style="363" customWidth="1"/>
    <col min="13343" max="13343" width="2.28515625" style="363" customWidth="1"/>
    <col min="13344" max="13344" width="7.5703125" style="363" customWidth="1"/>
    <col min="13345" max="13345" width="2.28515625" style="363" customWidth="1"/>
    <col min="13346" max="13346" width="7.5703125" style="363" customWidth="1"/>
    <col min="13347" max="13347" width="2.28515625" style="363" customWidth="1"/>
    <col min="13348" max="13348" width="7.5703125" style="363" customWidth="1"/>
    <col min="13349" max="13349" width="2.28515625" style="363" customWidth="1"/>
    <col min="13350" max="13350" width="7.5703125" style="363" customWidth="1"/>
    <col min="13351" max="13351" width="2.28515625" style="363" customWidth="1"/>
    <col min="13352" max="13352" width="7.5703125" style="363" customWidth="1"/>
    <col min="13353" max="13353" width="2.28515625" style="363" customWidth="1"/>
    <col min="13354" max="13354" width="7.5703125" style="363" customWidth="1"/>
    <col min="13355" max="13355" width="2.28515625" style="363" customWidth="1"/>
    <col min="13356" max="13546" width="11.42578125" style="363"/>
    <col min="13547" max="13547" width="19.7109375" style="363" customWidth="1"/>
    <col min="13548" max="13548" width="6.140625" style="363" customWidth="1"/>
    <col min="13549" max="13549" width="2.28515625" style="363" customWidth="1"/>
    <col min="13550" max="13550" width="6.7109375" style="363" customWidth="1"/>
    <col min="13551" max="13551" width="2.28515625" style="363" customWidth="1"/>
    <col min="13552" max="13552" width="6.7109375" style="363" customWidth="1"/>
    <col min="13553" max="13553" width="2.28515625" style="363" customWidth="1"/>
    <col min="13554" max="13554" width="6.7109375" style="363" customWidth="1"/>
    <col min="13555" max="13555" width="2.28515625" style="363" customWidth="1"/>
    <col min="13556" max="13556" width="6.140625" style="363" customWidth="1"/>
    <col min="13557" max="13557" width="2.28515625" style="363" customWidth="1"/>
    <col min="13558" max="13558" width="6.7109375" style="363" customWidth="1"/>
    <col min="13559" max="13559" width="2.28515625" style="363" customWidth="1"/>
    <col min="13560" max="13560" width="6.7109375" style="363" customWidth="1"/>
    <col min="13561" max="13561" width="2.28515625" style="363" customWidth="1"/>
    <col min="13562" max="13562" width="6.28515625" style="363" customWidth="1"/>
    <col min="13563" max="13563" width="2.28515625" style="363" customWidth="1"/>
    <col min="13564" max="13564" width="6.7109375" style="363" customWidth="1"/>
    <col min="13565" max="13565" width="2.28515625" style="363" customWidth="1"/>
    <col min="13566" max="13566" width="6.7109375" style="363" customWidth="1"/>
    <col min="13567" max="13567" width="2.28515625" style="363" customWidth="1"/>
    <col min="13568" max="13568" width="6.7109375" style="363" customWidth="1"/>
    <col min="13569" max="13569" width="2.28515625" style="363" customWidth="1"/>
    <col min="13570" max="13570" width="6.7109375" style="363" customWidth="1"/>
    <col min="13571" max="13571" width="2.28515625" style="363" customWidth="1"/>
    <col min="13572" max="13572" width="5.7109375" style="363" customWidth="1"/>
    <col min="13573" max="13573" width="2.28515625" style="363" customWidth="1"/>
    <col min="13574" max="13574" width="6.7109375" style="363" customWidth="1"/>
    <col min="13575" max="13575" width="2.28515625" style="363" customWidth="1"/>
    <col min="13576" max="13576" width="6.7109375" style="363" customWidth="1"/>
    <col min="13577" max="13577" width="2.28515625" style="363" customWidth="1"/>
    <col min="13578" max="13578" width="7.5703125" style="363" customWidth="1"/>
    <col min="13579" max="13579" width="2.28515625" style="363" customWidth="1"/>
    <col min="13580" max="13580" width="7.5703125" style="363" customWidth="1"/>
    <col min="13581" max="13581" width="2.28515625" style="363" customWidth="1"/>
    <col min="13582" max="13582" width="7.5703125" style="363" customWidth="1"/>
    <col min="13583" max="13583" width="2.28515625" style="363" customWidth="1"/>
    <col min="13584" max="13584" width="7.5703125" style="363" customWidth="1"/>
    <col min="13585" max="13585" width="2.28515625" style="363" customWidth="1"/>
    <col min="13586" max="13586" width="7.5703125" style="363" customWidth="1"/>
    <col min="13587" max="13587" width="2.28515625" style="363" customWidth="1"/>
    <col min="13588" max="13588" width="7.5703125" style="363" customWidth="1"/>
    <col min="13589" max="13589" width="2.28515625" style="363" customWidth="1"/>
    <col min="13590" max="13590" width="7.5703125" style="363" customWidth="1"/>
    <col min="13591" max="13591" width="2.28515625" style="363" customWidth="1"/>
    <col min="13592" max="13592" width="7.5703125" style="363" customWidth="1"/>
    <col min="13593" max="13593" width="2.28515625" style="363" customWidth="1"/>
    <col min="13594" max="13594" width="7.5703125" style="363" customWidth="1"/>
    <col min="13595" max="13595" width="2.28515625" style="363" customWidth="1"/>
    <col min="13596" max="13596" width="7.5703125" style="363" customWidth="1"/>
    <col min="13597" max="13597" width="2.28515625" style="363" customWidth="1"/>
    <col min="13598" max="13598" width="7.5703125" style="363" customWidth="1"/>
    <col min="13599" max="13599" width="2.28515625" style="363" customWidth="1"/>
    <col min="13600" max="13600" width="7.5703125" style="363" customWidth="1"/>
    <col min="13601" max="13601" width="2.28515625" style="363" customWidth="1"/>
    <col min="13602" max="13602" width="7.5703125" style="363" customWidth="1"/>
    <col min="13603" max="13603" width="2.28515625" style="363" customWidth="1"/>
    <col min="13604" max="13604" width="7.5703125" style="363" customWidth="1"/>
    <col min="13605" max="13605" width="2.28515625" style="363" customWidth="1"/>
    <col min="13606" max="13606" width="7.5703125" style="363" customWidth="1"/>
    <col min="13607" max="13607" width="2.28515625" style="363" customWidth="1"/>
    <col min="13608" max="13608" width="7.5703125" style="363" customWidth="1"/>
    <col min="13609" max="13609" width="2.28515625" style="363" customWidth="1"/>
    <col min="13610" max="13610" width="7.5703125" style="363" customWidth="1"/>
    <col min="13611" max="13611" width="2.28515625" style="363" customWidth="1"/>
    <col min="13612" max="13802" width="11.42578125" style="363"/>
    <col min="13803" max="13803" width="19.7109375" style="363" customWidth="1"/>
    <col min="13804" max="13804" width="6.140625" style="363" customWidth="1"/>
    <col min="13805" max="13805" width="2.28515625" style="363" customWidth="1"/>
    <col min="13806" max="13806" width="6.7109375" style="363" customWidth="1"/>
    <col min="13807" max="13807" width="2.28515625" style="363" customWidth="1"/>
    <col min="13808" max="13808" width="6.7109375" style="363" customWidth="1"/>
    <col min="13809" max="13809" width="2.28515625" style="363" customWidth="1"/>
    <col min="13810" max="13810" width="6.7109375" style="363" customWidth="1"/>
    <col min="13811" max="13811" width="2.28515625" style="363" customWidth="1"/>
    <col min="13812" max="13812" width="6.140625" style="363" customWidth="1"/>
    <col min="13813" max="13813" width="2.28515625" style="363" customWidth="1"/>
    <col min="13814" max="13814" width="6.7109375" style="363" customWidth="1"/>
    <col min="13815" max="13815" width="2.28515625" style="363" customWidth="1"/>
    <col min="13816" max="13816" width="6.7109375" style="363" customWidth="1"/>
    <col min="13817" max="13817" width="2.28515625" style="363" customWidth="1"/>
    <col min="13818" max="13818" width="6.28515625" style="363" customWidth="1"/>
    <col min="13819" max="13819" width="2.28515625" style="363" customWidth="1"/>
    <col min="13820" max="13820" width="6.7109375" style="363" customWidth="1"/>
    <col min="13821" max="13821" width="2.28515625" style="363" customWidth="1"/>
    <col min="13822" max="13822" width="6.7109375" style="363" customWidth="1"/>
    <col min="13823" max="13823" width="2.28515625" style="363" customWidth="1"/>
    <col min="13824" max="13824" width="6.7109375" style="363" customWidth="1"/>
    <col min="13825" max="13825" width="2.28515625" style="363" customWidth="1"/>
    <col min="13826" max="13826" width="6.7109375" style="363" customWidth="1"/>
    <col min="13827" max="13827" width="2.28515625" style="363" customWidth="1"/>
    <col min="13828" max="13828" width="5.7109375" style="363" customWidth="1"/>
    <col min="13829" max="13829" width="2.28515625" style="363" customWidth="1"/>
    <col min="13830" max="13830" width="6.7109375" style="363" customWidth="1"/>
    <col min="13831" max="13831" width="2.28515625" style="363" customWidth="1"/>
    <col min="13832" max="13832" width="6.7109375" style="363" customWidth="1"/>
    <col min="13833" max="13833" width="2.28515625" style="363" customWidth="1"/>
    <col min="13834" max="13834" width="7.5703125" style="363" customWidth="1"/>
    <col min="13835" max="13835" width="2.28515625" style="363" customWidth="1"/>
    <col min="13836" max="13836" width="7.5703125" style="363" customWidth="1"/>
    <col min="13837" max="13837" width="2.28515625" style="363" customWidth="1"/>
    <col min="13838" max="13838" width="7.5703125" style="363" customWidth="1"/>
    <col min="13839" max="13839" width="2.28515625" style="363" customWidth="1"/>
    <col min="13840" max="13840" width="7.5703125" style="363" customWidth="1"/>
    <col min="13841" max="13841" width="2.28515625" style="363" customWidth="1"/>
    <col min="13842" max="13842" width="7.5703125" style="363" customWidth="1"/>
    <col min="13843" max="13843" width="2.28515625" style="363" customWidth="1"/>
    <col min="13844" max="13844" width="7.5703125" style="363" customWidth="1"/>
    <col min="13845" max="13845" width="2.28515625" style="363" customWidth="1"/>
    <col min="13846" max="13846" width="7.5703125" style="363" customWidth="1"/>
    <col min="13847" max="13847" width="2.28515625" style="363" customWidth="1"/>
    <col min="13848" max="13848" width="7.5703125" style="363" customWidth="1"/>
    <col min="13849" max="13849" width="2.28515625" style="363" customWidth="1"/>
    <col min="13850" max="13850" width="7.5703125" style="363" customWidth="1"/>
    <col min="13851" max="13851" width="2.28515625" style="363" customWidth="1"/>
    <col min="13852" max="13852" width="7.5703125" style="363" customWidth="1"/>
    <col min="13853" max="13853" width="2.28515625" style="363" customWidth="1"/>
    <col min="13854" max="13854" width="7.5703125" style="363" customWidth="1"/>
    <col min="13855" max="13855" width="2.28515625" style="363" customWidth="1"/>
    <col min="13856" max="13856" width="7.5703125" style="363" customWidth="1"/>
    <col min="13857" max="13857" width="2.28515625" style="363" customWidth="1"/>
    <col min="13858" max="13858" width="7.5703125" style="363" customWidth="1"/>
    <col min="13859" max="13859" width="2.28515625" style="363" customWidth="1"/>
    <col min="13860" max="13860" width="7.5703125" style="363" customWidth="1"/>
    <col min="13861" max="13861" width="2.28515625" style="363" customWidth="1"/>
    <col min="13862" max="13862" width="7.5703125" style="363" customWidth="1"/>
    <col min="13863" max="13863" width="2.28515625" style="363" customWidth="1"/>
    <col min="13864" max="13864" width="7.5703125" style="363" customWidth="1"/>
    <col min="13865" max="13865" width="2.28515625" style="363" customWidth="1"/>
    <col min="13866" max="13866" width="7.5703125" style="363" customWidth="1"/>
    <col min="13867" max="13867" width="2.28515625" style="363" customWidth="1"/>
    <col min="13868" max="14058" width="11.42578125" style="363"/>
    <col min="14059" max="14059" width="19.7109375" style="363" customWidth="1"/>
    <col min="14060" max="14060" width="6.140625" style="363" customWidth="1"/>
    <col min="14061" max="14061" width="2.28515625" style="363" customWidth="1"/>
    <col min="14062" max="14062" width="6.7109375" style="363" customWidth="1"/>
    <col min="14063" max="14063" width="2.28515625" style="363" customWidth="1"/>
    <col min="14064" max="14064" width="6.7109375" style="363" customWidth="1"/>
    <col min="14065" max="14065" width="2.28515625" style="363" customWidth="1"/>
    <col min="14066" max="14066" width="6.7109375" style="363" customWidth="1"/>
    <col min="14067" max="14067" width="2.28515625" style="363" customWidth="1"/>
    <col min="14068" max="14068" width="6.140625" style="363" customWidth="1"/>
    <col min="14069" max="14069" width="2.28515625" style="363" customWidth="1"/>
    <col min="14070" max="14070" width="6.7109375" style="363" customWidth="1"/>
    <col min="14071" max="14071" width="2.28515625" style="363" customWidth="1"/>
    <col min="14072" max="14072" width="6.7109375" style="363" customWidth="1"/>
    <col min="14073" max="14073" width="2.28515625" style="363" customWidth="1"/>
    <col min="14074" max="14074" width="6.28515625" style="363" customWidth="1"/>
    <col min="14075" max="14075" width="2.28515625" style="363" customWidth="1"/>
    <col min="14076" max="14076" width="6.7109375" style="363" customWidth="1"/>
    <col min="14077" max="14077" width="2.28515625" style="363" customWidth="1"/>
    <col min="14078" max="14078" width="6.7109375" style="363" customWidth="1"/>
    <col min="14079" max="14079" width="2.28515625" style="363" customWidth="1"/>
    <col min="14080" max="14080" width="6.7109375" style="363" customWidth="1"/>
    <col min="14081" max="14081" width="2.28515625" style="363" customWidth="1"/>
    <col min="14082" max="14082" width="6.7109375" style="363" customWidth="1"/>
    <col min="14083" max="14083" width="2.28515625" style="363" customWidth="1"/>
    <col min="14084" max="14084" width="5.7109375" style="363" customWidth="1"/>
    <col min="14085" max="14085" width="2.28515625" style="363" customWidth="1"/>
    <col min="14086" max="14086" width="6.7109375" style="363" customWidth="1"/>
    <col min="14087" max="14087" width="2.28515625" style="363" customWidth="1"/>
    <col min="14088" max="14088" width="6.7109375" style="363" customWidth="1"/>
    <col min="14089" max="14089" width="2.28515625" style="363" customWidth="1"/>
    <col min="14090" max="14090" width="7.5703125" style="363" customWidth="1"/>
    <col min="14091" max="14091" width="2.28515625" style="363" customWidth="1"/>
    <col min="14092" max="14092" width="7.5703125" style="363" customWidth="1"/>
    <col min="14093" max="14093" width="2.28515625" style="363" customWidth="1"/>
    <col min="14094" max="14094" width="7.5703125" style="363" customWidth="1"/>
    <col min="14095" max="14095" width="2.28515625" style="363" customWidth="1"/>
    <col min="14096" max="14096" width="7.5703125" style="363" customWidth="1"/>
    <col min="14097" max="14097" width="2.28515625" style="363" customWidth="1"/>
    <col min="14098" max="14098" width="7.5703125" style="363" customWidth="1"/>
    <col min="14099" max="14099" width="2.28515625" style="363" customWidth="1"/>
    <col min="14100" max="14100" width="7.5703125" style="363" customWidth="1"/>
    <col min="14101" max="14101" width="2.28515625" style="363" customWidth="1"/>
    <col min="14102" max="14102" width="7.5703125" style="363" customWidth="1"/>
    <col min="14103" max="14103" width="2.28515625" style="363" customWidth="1"/>
    <col min="14104" max="14104" width="7.5703125" style="363" customWidth="1"/>
    <col min="14105" max="14105" width="2.28515625" style="363" customWidth="1"/>
    <col min="14106" max="14106" width="7.5703125" style="363" customWidth="1"/>
    <col min="14107" max="14107" width="2.28515625" style="363" customWidth="1"/>
    <col min="14108" max="14108" width="7.5703125" style="363" customWidth="1"/>
    <col min="14109" max="14109" width="2.28515625" style="363" customWidth="1"/>
    <col min="14110" max="14110" width="7.5703125" style="363" customWidth="1"/>
    <col min="14111" max="14111" width="2.28515625" style="363" customWidth="1"/>
    <col min="14112" max="14112" width="7.5703125" style="363" customWidth="1"/>
    <col min="14113" max="14113" width="2.28515625" style="363" customWidth="1"/>
    <col min="14114" max="14114" width="7.5703125" style="363" customWidth="1"/>
    <col min="14115" max="14115" width="2.28515625" style="363" customWidth="1"/>
    <col min="14116" max="14116" width="7.5703125" style="363" customWidth="1"/>
    <col min="14117" max="14117" width="2.28515625" style="363" customWidth="1"/>
    <col min="14118" max="14118" width="7.5703125" style="363" customWidth="1"/>
    <col min="14119" max="14119" width="2.28515625" style="363" customWidth="1"/>
    <col min="14120" max="14120" width="7.5703125" style="363" customWidth="1"/>
    <col min="14121" max="14121" width="2.28515625" style="363" customWidth="1"/>
    <col min="14122" max="14122" width="7.5703125" style="363" customWidth="1"/>
    <col min="14123" max="14123" width="2.28515625" style="363" customWidth="1"/>
    <col min="14124" max="14314" width="11.42578125" style="363"/>
    <col min="14315" max="14315" width="19.7109375" style="363" customWidth="1"/>
    <col min="14316" max="14316" width="6.140625" style="363" customWidth="1"/>
    <col min="14317" max="14317" width="2.28515625" style="363" customWidth="1"/>
    <col min="14318" max="14318" width="6.7109375" style="363" customWidth="1"/>
    <col min="14319" max="14319" width="2.28515625" style="363" customWidth="1"/>
    <col min="14320" max="14320" width="6.7109375" style="363" customWidth="1"/>
    <col min="14321" max="14321" width="2.28515625" style="363" customWidth="1"/>
    <col min="14322" max="14322" width="6.7109375" style="363" customWidth="1"/>
    <col min="14323" max="14323" width="2.28515625" style="363" customWidth="1"/>
    <col min="14324" max="14324" width="6.140625" style="363" customWidth="1"/>
    <col min="14325" max="14325" width="2.28515625" style="363" customWidth="1"/>
    <col min="14326" max="14326" width="6.7109375" style="363" customWidth="1"/>
    <col min="14327" max="14327" width="2.28515625" style="363" customWidth="1"/>
    <col min="14328" max="14328" width="6.7109375" style="363" customWidth="1"/>
    <col min="14329" max="14329" width="2.28515625" style="363" customWidth="1"/>
    <col min="14330" max="14330" width="6.28515625" style="363" customWidth="1"/>
    <col min="14331" max="14331" width="2.28515625" style="363" customWidth="1"/>
    <col min="14332" max="14332" width="6.7109375" style="363" customWidth="1"/>
    <col min="14333" max="14333" width="2.28515625" style="363" customWidth="1"/>
    <col min="14334" max="14334" width="6.7109375" style="363" customWidth="1"/>
    <col min="14335" max="14335" width="2.28515625" style="363" customWidth="1"/>
    <col min="14336" max="14336" width="6.7109375" style="363" customWidth="1"/>
    <col min="14337" max="14337" width="2.28515625" style="363" customWidth="1"/>
    <col min="14338" max="14338" width="6.7109375" style="363" customWidth="1"/>
    <col min="14339" max="14339" width="2.28515625" style="363" customWidth="1"/>
    <col min="14340" max="14340" width="5.7109375" style="363" customWidth="1"/>
    <col min="14341" max="14341" width="2.28515625" style="363" customWidth="1"/>
    <col min="14342" max="14342" width="6.7109375" style="363" customWidth="1"/>
    <col min="14343" max="14343" width="2.28515625" style="363" customWidth="1"/>
    <col min="14344" max="14344" width="6.7109375" style="363" customWidth="1"/>
    <col min="14345" max="14345" width="2.28515625" style="363" customWidth="1"/>
    <col min="14346" max="14346" width="7.5703125" style="363" customWidth="1"/>
    <col min="14347" max="14347" width="2.28515625" style="363" customWidth="1"/>
    <col min="14348" max="14348" width="7.5703125" style="363" customWidth="1"/>
    <col min="14349" max="14349" width="2.28515625" style="363" customWidth="1"/>
    <col min="14350" max="14350" width="7.5703125" style="363" customWidth="1"/>
    <col min="14351" max="14351" width="2.28515625" style="363" customWidth="1"/>
    <col min="14352" max="14352" width="7.5703125" style="363" customWidth="1"/>
    <col min="14353" max="14353" width="2.28515625" style="363" customWidth="1"/>
    <col min="14354" max="14354" width="7.5703125" style="363" customWidth="1"/>
    <col min="14355" max="14355" width="2.28515625" style="363" customWidth="1"/>
    <col min="14356" max="14356" width="7.5703125" style="363" customWidth="1"/>
    <col min="14357" max="14357" width="2.28515625" style="363" customWidth="1"/>
    <col min="14358" max="14358" width="7.5703125" style="363" customWidth="1"/>
    <col min="14359" max="14359" width="2.28515625" style="363" customWidth="1"/>
    <col min="14360" max="14360" width="7.5703125" style="363" customWidth="1"/>
    <col min="14361" max="14361" width="2.28515625" style="363" customWidth="1"/>
    <col min="14362" max="14362" width="7.5703125" style="363" customWidth="1"/>
    <col min="14363" max="14363" width="2.28515625" style="363" customWidth="1"/>
    <col min="14364" max="14364" width="7.5703125" style="363" customWidth="1"/>
    <col min="14365" max="14365" width="2.28515625" style="363" customWidth="1"/>
    <col min="14366" max="14366" width="7.5703125" style="363" customWidth="1"/>
    <col min="14367" max="14367" width="2.28515625" style="363" customWidth="1"/>
    <col min="14368" max="14368" width="7.5703125" style="363" customWidth="1"/>
    <col min="14369" max="14369" width="2.28515625" style="363" customWidth="1"/>
    <col min="14370" max="14370" width="7.5703125" style="363" customWidth="1"/>
    <col min="14371" max="14371" width="2.28515625" style="363" customWidth="1"/>
    <col min="14372" max="14372" width="7.5703125" style="363" customWidth="1"/>
    <col min="14373" max="14373" width="2.28515625" style="363" customWidth="1"/>
    <col min="14374" max="14374" width="7.5703125" style="363" customWidth="1"/>
    <col min="14375" max="14375" width="2.28515625" style="363" customWidth="1"/>
    <col min="14376" max="14376" width="7.5703125" style="363" customWidth="1"/>
    <col min="14377" max="14377" width="2.28515625" style="363" customWidth="1"/>
    <col min="14378" max="14378" width="7.5703125" style="363" customWidth="1"/>
    <col min="14379" max="14379" width="2.28515625" style="363" customWidth="1"/>
    <col min="14380" max="14570" width="11.42578125" style="363"/>
    <col min="14571" max="14571" width="19.7109375" style="363" customWidth="1"/>
    <col min="14572" max="14572" width="6.140625" style="363" customWidth="1"/>
    <col min="14573" max="14573" width="2.28515625" style="363" customWidth="1"/>
    <col min="14574" max="14574" width="6.7109375" style="363" customWidth="1"/>
    <col min="14575" max="14575" width="2.28515625" style="363" customWidth="1"/>
    <col min="14576" max="14576" width="6.7109375" style="363" customWidth="1"/>
    <col min="14577" max="14577" width="2.28515625" style="363" customWidth="1"/>
    <col min="14578" max="14578" width="6.7109375" style="363" customWidth="1"/>
    <col min="14579" max="14579" width="2.28515625" style="363" customWidth="1"/>
    <col min="14580" max="14580" width="6.140625" style="363" customWidth="1"/>
    <col min="14581" max="14581" width="2.28515625" style="363" customWidth="1"/>
    <col min="14582" max="14582" width="6.7109375" style="363" customWidth="1"/>
    <col min="14583" max="14583" width="2.28515625" style="363" customWidth="1"/>
    <col min="14584" max="14584" width="6.7109375" style="363" customWidth="1"/>
    <col min="14585" max="14585" width="2.28515625" style="363" customWidth="1"/>
    <col min="14586" max="14586" width="6.28515625" style="363" customWidth="1"/>
    <col min="14587" max="14587" width="2.28515625" style="363" customWidth="1"/>
    <col min="14588" max="14588" width="6.7109375" style="363" customWidth="1"/>
    <col min="14589" max="14589" width="2.28515625" style="363" customWidth="1"/>
    <col min="14590" max="14590" width="6.7109375" style="363" customWidth="1"/>
    <col min="14591" max="14591" width="2.28515625" style="363" customWidth="1"/>
    <col min="14592" max="14592" width="6.7109375" style="363" customWidth="1"/>
    <col min="14593" max="14593" width="2.28515625" style="363" customWidth="1"/>
    <col min="14594" max="14594" width="6.7109375" style="363" customWidth="1"/>
    <col min="14595" max="14595" width="2.28515625" style="363" customWidth="1"/>
    <col min="14596" max="14596" width="5.7109375" style="363" customWidth="1"/>
    <col min="14597" max="14597" width="2.28515625" style="363" customWidth="1"/>
    <col min="14598" max="14598" width="6.7109375" style="363" customWidth="1"/>
    <col min="14599" max="14599" width="2.28515625" style="363" customWidth="1"/>
    <col min="14600" max="14600" width="6.7109375" style="363" customWidth="1"/>
    <col min="14601" max="14601" width="2.28515625" style="363" customWidth="1"/>
    <col min="14602" max="14602" width="7.5703125" style="363" customWidth="1"/>
    <col min="14603" max="14603" width="2.28515625" style="363" customWidth="1"/>
    <col min="14604" max="14604" width="7.5703125" style="363" customWidth="1"/>
    <col min="14605" max="14605" width="2.28515625" style="363" customWidth="1"/>
    <col min="14606" max="14606" width="7.5703125" style="363" customWidth="1"/>
    <col min="14607" max="14607" width="2.28515625" style="363" customWidth="1"/>
    <col min="14608" max="14608" width="7.5703125" style="363" customWidth="1"/>
    <col min="14609" max="14609" width="2.28515625" style="363" customWidth="1"/>
    <col min="14610" max="14610" width="7.5703125" style="363" customWidth="1"/>
    <col min="14611" max="14611" width="2.28515625" style="363" customWidth="1"/>
    <col min="14612" max="14612" width="7.5703125" style="363" customWidth="1"/>
    <col min="14613" max="14613" width="2.28515625" style="363" customWidth="1"/>
    <col min="14614" max="14614" width="7.5703125" style="363" customWidth="1"/>
    <col min="14615" max="14615" width="2.28515625" style="363" customWidth="1"/>
    <col min="14616" max="14616" width="7.5703125" style="363" customWidth="1"/>
    <col min="14617" max="14617" width="2.28515625" style="363" customWidth="1"/>
    <col min="14618" max="14618" width="7.5703125" style="363" customWidth="1"/>
    <col min="14619" max="14619" width="2.28515625" style="363" customWidth="1"/>
    <col min="14620" max="14620" width="7.5703125" style="363" customWidth="1"/>
    <col min="14621" max="14621" width="2.28515625" style="363" customWidth="1"/>
    <col min="14622" max="14622" width="7.5703125" style="363" customWidth="1"/>
    <col min="14623" max="14623" width="2.28515625" style="363" customWidth="1"/>
    <col min="14624" max="14624" width="7.5703125" style="363" customWidth="1"/>
    <col min="14625" max="14625" width="2.28515625" style="363" customWidth="1"/>
    <col min="14626" max="14626" width="7.5703125" style="363" customWidth="1"/>
    <col min="14627" max="14627" width="2.28515625" style="363" customWidth="1"/>
    <col min="14628" max="14628" width="7.5703125" style="363" customWidth="1"/>
    <col min="14629" max="14629" width="2.28515625" style="363" customWidth="1"/>
    <col min="14630" max="14630" width="7.5703125" style="363" customWidth="1"/>
    <col min="14631" max="14631" width="2.28515625" style="363" customWidth="1"/>
    <col min="14632" max="14632" width="7.5703125" style="363" customWidth="1"/>
    <col min="14633" max="14633" width="2.28515625" style="363" customWidth="1"/>
    <col min="14634" max="14634" width="7.5703125" style="363" customWidth="1"/>
    <col min="14635" max="14635" width="2.28515625" style="363" customWidth="1"/>
    <col min="14636" max="14826" width="11.42578125" style="363"/>
    <col min="14827" max="14827" width="19.7109375" style="363" customWidth="1"/>
    <col min="14828" max="14828" width="6.140625" style="363" customWidth="1"/>
    <col min="14829" max="14829" width="2.28515625" style="363" customWidth="1"/>
    <col min="14830" max="14830" width="6.7109375" style="363" customWidth="1"/>
    <col min="14831" max="14831" width="2.28515625" style="363" customWidth="1"/>
    <col min="14832" max="14832" width="6.7109375" style="363" customWidth="1"/>
    <col min="14833" max="14833" width="2.28515625" style="363" customWidth="1"/>
    <col min="14834" max="14834" width="6.7109375" style="363" customWidth="1"/>
    <col min="14835" max="14835" width="2.28515625" style="363" customWidth="1"/>
    <col min="14836" max="14836" width="6.140625" style="363" customWidth="1"/>
    <col min="14837" max="14837" width="2.28515625" style="363" customWidth="1"/>
    <col min="14838" max="14838" width="6.7109375" style="363" customWidth="1"/>
    <col min="14839" max="14839" width="2.28515625" style="363" customWidth="1"/>
    <col min="14840" max="14840" width="6.7109375" style="363" customWidth="1"/>
    <col min="14841" max="14841" width="2.28515625" style="363" customWidth="1"/>
    <col min="14842" max="14842" width="6.28515625" style="363" customWidth="1"/>
    <col min="14843" max="14843" width="2.28515625" style="363" customWidth="1"/>
    <col min="14844" max="14844" width="6.7109375" style="363" customWidth="1"/>
    <col min="14845" max="14845" width="2.28515625" style="363" customWidth="1"/>
    <col min="14846" max="14846" width="6.7109375" style="363" customWidth="1"/>
    <col min="14847" max="14847" width="2.28515625" style="363" customWidth="1"/>
    <col min="14848" max="14848" width="6.7109375" style="363" customWidth="1"/>
    <col min="14849" max="14849" width="2.28515625" style="363" customWidth="1"/>
    <col min="14850" max="14850" width="6.7109375" style="363" customWidth="1"/>
    <col min="14851" max="14851" width="2.28515625" style="363" customWidth="1"/>
    <col min="14852" max="14852" width="5.7109375" style="363" customWidth="1"/>
    <col min="14853" max="14853" width="2.28515625" style="363" customWidth="1"/>
    <col min="14854" max="14854" width="6.7109375" style="363" customWidth="1"/>
    <col min="14855" max="14855" width="2.28515625" style="363" customWidth="1"/>
    <col min="14856" max="14856" width="6.7109375" style="363" customWidth="1"/>
    <col min="14857" max="14857" width="2.28515625" style="363" customWidth="1"/>
    <col min="14858" max="14858" width="7.5703125" style="363" customWidth="1"/>
    <col min="14859" max="14859" width="2.28515625" style="363" customWidth="1"/>
    <col min="14860" max="14860" width="7.5703125" style="363" customWidth="1"/>
    <col min="14861" max="14861" width="2.28515625" style="363" customWidth="1"/>
    <col min="14862" max="14862" width="7.5703125" style="363" customWidth="1"/>
    <col min="14863" max="14863" width="2.28515625" style="363" customWidth="1"/>
    <col min="14864" max="14864" width="7.5703125" style="363" customWidth="1"/>
    <col min="14865" max="14865" width="2.28515625" style="363" customWidth="1"/>
    <col min="14866" max="14866" width="7.5703125" style="363" customWidth="1"/>
    <col min="14867" max="14867" width="2.28515625" style="363" customWidth="1"/>
    <col min="14868" max="14868" width="7.5703125" style="363" customWidth="1"/>
    <col min="14869" max="14869" width="2.28515625" style="363" customWidth="1"/>
    <col min="14870" max="14870" width="7.5703125" style="363" customWidth="1"/>
    <col min="14871" max="14871" width="2.28515625" style="363" customWidth="1"/>
    <col min="14872" max="14872" width="7.5703125" style="363" customWidth="1"/>
    <col min="14873" max="14873" width="2.28515625" style="363" customWidth="1"/>
    <col min="14874" max="14874" width="7.5703125" style="363" customWidth="1"/>
    <col min="14875" max="14875" width="2.28515625" style="363" customWidth="1"/>
    <col min="14876" max="14876" width="7.5703125" style="363" customWidth="1"/>
    <col min="14877" max="14877" width="2.28515625" style="363" customWidth="1"/>
    <col min="14878" max="14878" width="7.5703125" style="363" customWidth="1"/>
    <col min="14879" max="14879" width="2.28515625" style="363" customWidth="1"/>
    <col min="14880" max="14880" width="7.5703125" style="363" customWidth="1"/>
    <col min="14881" max="14881" width="2.28515625" style="363" customWidth="1"/>
    <col min="14882" max="14882" width="7.5703125" style="363" customWidth="1"/>
    <col min="14883" max="14883" width="2.28515625" style="363" customWidth="1"/>
    <col min="14884" max="14884" width="7.5703125" style="363" customWidth="1"/>
    <col min="14885" max="14885" width="2.28515625" style="363" customWidth="1"/>
    <col min="14886" max="14886" width="7.5703125" style="363" customWidth="1"/>
    <col min="14887" max="14887" width="2.28515625" style="363" customWidth="1"/>
    <col min="14888" max="14888" width="7.5703125" style="363" customWidth="1"/>
    <col min="14889" max="14889" width="2.28515625" style="363" customWidth="1"/>
    <col min="14890" max="14890" width="7.5703125" style="363" customWidth="1"/>
    <col min="14891" max="14891" width="2.28515625" style="363" customWidth="1"/>
    <col min="14892" max="15082" width="11.42578125" style="363"/>
    <col min="15083" max="15083" width="19.7109375" style="363" customWidth="1"/>
    <col min="15084" max="15084" width="6.140625" style="363" customWidth="1"/>
    <col min="15085" max="15085" width="2.28515625" style="363" customWidth="1"/>
    <col min="15086" max="15086" width="6.7109375" style="363" customWidth="1"/>
    <col min="15087" max="15087" width="2.28515625" style="363" customWidth="1"/>
    <col min="15088" max="15088" width="6.7109375" style="363" customWidth="1"/>
    <col min="15089" max="15089" width="2.28515625" style="363" customWidth="1"/>
    <col min="15090" max="15090" width="6.7109375" style="363" customWidth="1"/>
    <col min="15091" max="15091" width="2.28515625" style="363" customWidth="1"/>
    <col min="15092" max="15092" width="6.140625" style="363" customWidth="1"/>
    <col min="15093" max="15093" width="2.28515625" style="363" customWidth="1"/>
    <col min="15094" max="15094" width="6.7109375" style="363" customWidth="1"/>
    <col min="15095" max="15095" width="2.28515625" style="363" customWidth="1"/>
    <col min="15096" max="15096" width="6.7109375" style="363" customWidth="1"/>
    <col min="15097" max="15097" width="2.28515625" style="363" customWidth="1"/>
    <col min="15098" max="15098" width="6.28515625" style="363" customWidth="1"/>
    <col min="15099" max="15099" width="2.28515625" style="363" customWidth="1"/>
    <col min="15100" max="15100" width="6.7109375" style="363" customWidth="1"/>
    <col min="15101" max="15101" width="2.28515625" style="363" customWidth="1"/>
    <col min="15102" max="15102" width="6.7109375" style="363" customWidth="1"/>
    <col min="15103" max="15103" width="2.28515625" style="363" customWidth="1"/>
    <col min="15104" max="15104" width="6.7109375" style="363" customWidth="1"/>
    <col min="15105" max="15105" width="2.28515625" style="363" customWidth="1"/>
    <col min="15106" max="15106" width="6.7109375" style="363" customWidth="1"/>
    <col min="15107" max="15107" width="2.28515625" style="363" customWidth="1"/>
    <col min="15108" max="15108" width="5.7109375" style="363" customWidth="1"/>
    <col min="15109" max="15109" width="2.28515625" style="363" customWidth="1"/>
    <col min="15110" max="15110" width="6.7109375" style="363" customWidth="1"/>
    <col min="15111" max="15111" width="2.28515625" style="363" customWidth="1"/>
    <col min="15112" max="15112" width="6.7109375" style="363" customWidth="1"/>
    <col min="15113" max="15113" width="2.28515625" style="363" customWidth="1"/>
    <col min="15114" max="15114" width="7.5703125" style="363" customWidth="1"/>
    <col min="15115" max="15115" width="2.28515625" style="363" customWidth="1"/>
    <col min="15116" max="15116" width="7.5703125" style="363" customWidth="1"/>
    <col min="15117" max="15117" width="2.28515625" style="363" customWidth="1"/>
    <col min="15118" max="15118" width="7.5703125" style="363" customWidth="1"/>
    <col min="15119" max="15119" width="2.28515625" style="363" customWidth="1"/>
    <col min="15120" max="15120" width="7.5703125" style="363" customWidth="1"/>
    <col min="15121" max="15121" width="2.28515625" style="363" customWidth="1"/>
    <col min="15122" max="15122" width="7.5703125" style="363" customWidth="1"/>
    <col min="15123" max="15123" width="2.28515625" style="363" customWidth="1"/>
    <col min="15124" max="15124" width="7.5703125" style="363" customWidth="1"/>
    <col min="15125" max="15125" width="2.28515625" style="363" customWidth="1"/>
    <col min="15126" max="15126" width="7.5703125" style="363" customWidth="1"/>
    <col min="15127" max="15127" width="2.28515625" style="363" customWidth="1"/>
    <col min="15128" max="15128" width="7.5703125" style="363" customWidth="1"/>
    <col min="15129" max="15129" width="2.28515625" style="363" customWidth="1"/>
    <col min="15130" max="15130" width="7.5703125" style="363" customWidth="1"/>
    <col min="15131" max="15131" width="2.28515625" style="363" customWidth="1"/>
    <col min="15132" max="15132" width="7.5703125" style="363" customWidth="1"/>
    <col min="15133" max="15133" width="2.28515625" style="363" customWidth="1"/>
    <col min="15134" max="15134" width="7.5703125" style="363" customWidth="1"/>
    <col min="15135" max="15135" width="2.28515625" style="363" customWidth="1"/>
    <col min="15136" max="15136" width="7.5703125" style="363" customWidth="1"/>
    <col min="15137" max="15137" width="2.28515625" style="363" customWidth="1"/>
    <col min="15138" max="15138" width="7.5703125" style="363" customWidth="1"/>
    <col min="15139" max="15139" width="2.28515625" style="363" customWidth="1"/>
    <col min="15140" max="15140" width="7.5703125" style="363" customWidth="1"/>
    <col min="15141" max="15141" width="2.28515625" style="363" customWidth="1"/>
    <col min="15142" max="15142" width="7.5703125" style="363" customWidth="1"/>
    <col min="15143" max="15143" width="2.28515625" style="363" customWidth="1"/>
    <col min="15144" max="15144" width="7.5703125" style="363" customWidth="1"/>
    <col min="15145" max="15145" width="2.28515625" style="363" customWidth="1"/>
    <col min="15146" max="15146" width="7.5703125" style="363" customWidth="1"/>
    <col min="15147" max="15147" width="2.28515625" style="363" customWidth="1"/>
    <col min="15148" max="15338" width="11.42578125" style="363"/>
    <col min="15339" max="15339" width="19.7109375" style="363" customWidth="1"/>
    <col min="15340" max="15340" width="6.140625" style="363" customWidth="1"/>
    <col min="15341" max="15341" width="2.28515625" style="363" customWidth="1"/>
    <col min="15342" max="15342" width="6.7109375" style="363" customWidth="1"/>
    <col min="15343" max="15343" width="2.28515625" style="363" customWidth="1"/>
    <col min="15344" max="15344" width="6.7109375" style="363" customWidth="1"/>
    <col min="15345" max="15345" width="2.28515625" style="363" customWidth="1"/>
    <col min="15346" max="15346" width="6.7109375" style="363" customWidth="1"/>
    <col min="15347" max="15347" width="2.28515625" style="363" customWidth="1"/>
    <col min="15348" max="15348" width="6.140625" style="363" customWidth="1"/>
    <col min="15349" max="15349" width="2.28515625" style="363" customWidth="1"/>
    <col min="15350" max="15350" width="6.7109375" style="363" customWidth="1"/>
    <col min="15351" max="15351" width="2.28515625" style="363" customWidth="1"/>
    <col min="15352" max="15352" width="6.7109375" style="363" customWidth="1"/>
    <col min="15353" max="15353" width="2.28515625" style="363" customWidth="1"/>
    <col min="15354" max="15354" width="6.28515625" style="363" customWidth="1"/>
    <col min="15355" max="15355" width="2.28515625" style="363" customWidth="1"/>
    <col min="15356" max="15356" width="6.7109375" style="363" customWidth="1"/>
    <col min="15357" max="15357" width="2.28515625" style="363" customWidth="1"/>
    <col min="15358" max="15358" width="6.7109375" style="363" customWidth="1"/>
    <col min="15359" max="15359" width="2.28515625" style="363" customWidth="1"/>
    <col min="15360" max="15360" width="6.7109375" style="363" customWidth="1"/>
    <col min="15361" max="15361" width="2.28515625" style="363" customWidth="1"/>
    <col min="15362" max="15362" width="6.7109375" style="363" customWidth="1"/>
    <col min="15363" max="15363" width="2.28515625" style="363" customWidth="1"/>
    <col min="15364" max="15364" width="5.7109375" style="363" customWidth="1"/>
    <col min="15365" max="15365" width="2.28515625" style="363" customWidth="1"/>
    <col min="15366" max="15366" width="6.7109375" style="363" customWidth="1"/>
    <col min="15367" max="15367" width="2.28515625" style="363" customWidth="1"/>
    <col min="15368" max="15368" width="6.7109375" style="363" customWidth="1"/>
    <col min="15369" max="15369" width="2.28515625" style="363" customWidth="1"/>
    <col min="15370" max="15370" width="7.5703125" style="363" customWidth="1"/>
    <col min="15371" max="15371" width="2.28515625" style="363" customWidth="1"/>
    <col min="15372" max="15372" width="7.5703125" style="363" customWidth="1"/>
    <col min="15373" max="15373" width="2.28515625" style="363" customWidth="1"/>
    <col min="15374" max="15374" width="7.5703125" style="363" customWidth="1"/>
    <col min="15375" max="15375" width="2.28515625" style="363" customWidth="1"/>
    <col min="15376" max="15376" width="7.5703125" style="363" customWidth="1"/>
    <col min="15377" max="15377" width="2.28515625" style="363" customWidth="1"/>
    <col min="15378" max="15378" width="7.5703125" style="363" customWidth="1"/>
    <col min="15379" max="15379" width="2.28515625" style="363" customWidth="1"/>
    <col min="15380" max="15380" width="7.5703125" style="363" customWidth="1"/>
    <col min="15381" max="15381" width="2.28515625" style="363" customWidth="1"/>
    <col min="15382" max="15382" width="7.5703125" style="363" customWidth="1"/>
    <col min="15383" max="15383" width="2.28515625" style="363" customWidth="1"/>
    <col min="15384" max="15384" width="7.5703125" style="363" customWidth="1"/>
    <col min="15385" max="15385" width="2.28515625" style="363" customWidth="1"/>
    <col min="15386" max="15386" width="7.5703125" style="363" customWidth="1"/>
    <col min="15387" max="15387" width="2.28515625" style="363" customWidth="1"/>
    <col min="15388" max="15388" width="7.5703125" style="363" customWidth="1"/>
    <col min="15389" max="15389" width="2.28515625" style="363" customWidth="1"/>
    <col min="15390" max="15390" width="7.5703125" style="363" customWidth="1"/>
    <col min="15391" max="15391" width="2.28515625" style="363" customWidth="1"/>
    <col min="15392" max="15392" width="7.5703125" style="363" customWidth="1"/>
    <col min="15393" max="15393" width="2.28515625" style="363" customWidth="1"/>
    <col min="15394" max="15394" width="7.5703125" style="363" customWidth="1"/>
    <col min="15395" max="15395" width="2.28515625" style="363" customWidth="1"/>
    <col min="15396" max="15396" width="7.5703125" style="363" customWidth="1"/>
    <col min="15397" max="15397" width="2.28515625" style="363" customWidth="1"/>
    <col min="15398" max="15398" width="7.5703125" style="363" customWidth="1"/>
    <col min="15399" max="15399" width="2.28515625" style="363" customWidth="1"/>
    <col min="15400" max="15400" width="7.5703125" style="363" customWidth="1"/>
    <col min="15401" max="15401" width="2.28515625" style="363" customWidth="1"/>
    <col min="15402" max="15402" width="7.5703125" style="363" customWidth="1"/>
    <col min="15403" max="15403" width="2.28515625" style="363" customWidth="1"/>
    <col min="15404" max="15594" width="11.42578125" style="363"/>
    <col min="15595" max="15595" width="19.7109375" style="363" customWidth="1"/>
    <col min="15596" max="15596" width="6.140625" style="363" customWidth="1"/>
    <col min="15597" max="15597" width="2.28515625" style="363" customWidth="1"/>
    <col min="15598" max="15598" width="6.7109375" style="363" customWidth="1"/>
    <col min="15599" max="15599" width="2.28515625" style="363" customWidth="1"/>
    <col min="15600" max="15600" width="6.7109375" style="363" customWidth="1"/>
    <col min="15601" max="15601" width="2.28515625" style="363" customWidth="1"/>
    <col min="15602" max="15602" width="6.7109375" style="363" customWidth="1"/>
    <col min="15603" max="15603" width="2.28515625" style="363" customWidth="1"/>
    <col min="15604" max="15604" width="6.140625" style="363" customWidth="1"/>
    <col min="15605" max="15605" width="2.28515625" style="363" customWidth="1"/>
    <col min="15606" max="15606" width="6.7109375" style="363" customWidth="1"/>
    <col min="15607" max="15607" width="2.28515625" style="363" customWidth="1"/>
    <col min="15608" max="15608" width="6.7109375" style="363" customWidth="1"/>
    <col min="15609" max="15609" width="2.28515625" style="363" customWidth="1"/>
    <col min="15610" max="15610" width="6.28515625" style="363" customWidth="1"/>
    <col min="15611" max="15611" width="2.28515625" style="363" customWidth="1"/>
    <col min="15612" max="15612" width="6.7109375" style="363" customWidth="1"/>
    <col min="15613" max="15613" width="2.28515625" style="363" customWidth="1"/>
    <col min="15614" max="15614" width="6.7109375" style="363" customWidth="1"/>
    <col min="15615" max="15615" width="2.28515625" style="363" customWidth="1"/>
    <col min="15616" max="15616" width="6.7109375" style="363" customWidth="1"/>
    <col min="15617" max="15617" width="2.28515625" style="363" customWidth="1"/>
    <col min="15618" max="15618" width="6.7109375" style="363" customWidth="1"/>
    <col min="15619" max="15619" width="2.28515625" style="363" customWidth="1"/>
    <col min="15620" max="15620" width="5.7109375" style="363" customWidth="1"/>
    <col min="15621" max="15621" width="2.28515625" style="363" customWidth="1"/>
    <col min="15622" max="15622" width="6.7109375" style="363" customWidth="1"/>
    <col min="15623" max="15623" width="2.28515625" style="363" customWidth="1"/>
    <col min="15624" max="15624" width="6.7109375" style="363" customWidth="1"/>
    <col min="15625" max="15625" width="2.28515625" style="363" customWidth="1"/>
    <col min="15626" max="15626" width="7.5703125" style="363" customWidth="1"/>
    <col min="15627" max="15627" width="2.28515625" style="363" customWidth="1"/>
    <col min="15628" max="15628" width="7.5703125" style="363" customWidth="1"/>
    <col min="15629" max="15629" width="2.28515625" style="363" customWidth="1"/>
    <col min="15630" max="15630" width="7.5703125" style="363" customWidth="1"/>
    <col min="15631" max="15631" width="2.28515625" style="363" customWidth="1"/>
    <col min="15632" max="15632" width="7.5703125" style="363" customWidth="1"/>
    <col min="15633" max="15633" width="2.28515625" style="363" customWidth="1"/>
    <col min="15634" max="15634" width="7.5703125" style="363" customWidth="1"/>
    <col min="15635" max="15635" width="2.28515625" style="363" customWidth="1"/>
    <col min="15636" max="15636" width="7.5703125" style="363" customWidth="1"/>
    <col min="15637" max="15637" width="2.28515625" style="363" customWidth="1"/>
    <col min="15638" max="15638" width="7.5703125" style="363" customWidth="1"/>
    <col min="15639" max="15639" width="2.28515625" style="363" customWidth="1"/>
    <col min="15640" max="15640" width="7.5703125" style="363" customWidth="1"/>
    <col min="15641" max="15641" width="2.28515625" style="363" customWidth="1"/>
    <col min="15642" max="15642" width="7.5703125" style="363" customWidth="1"/>
    <col min="15643" max="15643" width="2.28515625" style="363" customWidth="1"/>
    <col min="15644" max="15644" width="7.5703125" style="363" customWidth="1"/>
    <col min="15645" max="15645" width="2.28515625" style="363" customWidth="1"/>
    <col min="15646" max="15646" width="7.5703125" style="363" customWidth="1"/>
    <col min="15647" max="15647" width="2.28515625" style="363" customWidth="1"/>
    <col min="15648" max="15648" width="7.5703125" style="363" customWidth="1"/>
    <col min="15649" max="15649" width="2.28515625" style="363" customWidth="1"/>
    <col min="15650" max="15650" width="7.5703125" style="363" customWidth="1"/>
    <col min="15651" max="15651" width="2.28515625" style="363" customWidth="1"/>
    <col min="15652" max="15652" width="7.5703125" style="363" customWidth="1"/>
    <col min="15653" max="15653" width="2.28515625" style="363" customWidth="1"/>
    <col min="15654" max="15654" width="7.5703125" style="363" customWidth="1"/>
    <col min="15655" max="15655" width="2.28515625" style="363" customWidth="1"/>
    <col min="15656" max="15656" width="7.5703125" style="363" customWidth="1"/>
    <col min="15657" max="15657" width="2.28515625" style="363" customWidth="1"/>
    <col min="15658" max="15658" width="7.5703125" style="363" customWidth="1"/>
    <col min="15659" max="15659" width="2.28515625" style="363" customWidth="1"/>
    <col min="15660" max="15850" width="11.42578125" style="363"/>
    <col min="15851" max="15851" width="19.7109375" style="363" customWidth="1"/>
    <col min="15852" max="15852" width="6.140625" style="363" customWidth="1"/>
    <col min="15853" max="15853" width="2.28515625" style="363" customWidth="1"/>
    <col min="15854" max="15854" width="6.7109375" style="363" customWidth="1"/>
    <col min="15855" max="15855" width="2.28515625" style="363" customWidth="1"/>
    <col min="15856" max="15856" width="6.7109375" style="363" customWidth="1"/>
    <col min="15857" max="15857" width="2.28515625" style="363" customWidth="1"/>
    <col min="15858" max="15858" width="6.7109375" style="363" customWidth="1"/>
    <col min="15859" max="15859" width="2.28515625" style="363" customWidth="1"/>
    <col min="15860" max="15860" width="6.140625" style="363" customWidth="1"/>
    <col min="15861" max="15861" width="2.28515625" style="363" customWidth="1"/>
    <col min="15862" max="15862" width="6.7109375" style="363" customWidth="1"/>
    <col min="15863" max="15863" width="2.28515625" style="363" customWidth="1"/>
    <col min="15864" max="15864" width="6.7109375" style="363" customWidth="1"/>
    <col min="15865" max="15865" width="2.28515625" style="363" customWidth="1"/>
    <col min="15866" max="15866" width="6.28515625" style="363" customWidth="1"/>
    <col min="15867" max="15867" width="2.28515625" style="363" customWidth="1"/>
    <col min="15868" max="15868" width="6.7109375" style="363" customWidth="1"/>
    <col min="15869" max="15869" width="2.28515625" style="363" customWidth="1"/>
    <col min="15870" max="15870" width="6.7109375" style="363" customWidth="1"/>
    <col min="15871" max="15871" width="2.28515625" style="363" customWidth="1"/>
    <col min="15872" max="15872" width="6.7109375" style="363" customWidth="1"/>
    <col min="15873" max="15873" width="2.28515625" style="363" customWidth="1"/>
    <col min="15874" max="15874" width="6.7109375" style="363" customWidth="1"/>
    <col min="15875" max="15875" width="2.28515625" style="363" customWidth="1"/>
    <col min="15876" max="15876" width="5.7109375" style="363" customWidth="1"/>
    <col min="15877" max="15877" width="2.28515625" style="363" customWidth="1"/>
    <col min="15878" max="15878" width="6.7109375" style="363" customWidth="1"/>
    <col min="15879" max="15879" width="2.28515625" style="363" customWidth="1"/>
    <col min="15880" max="15880" width="6.7109375" style="363" customWidth="1"/>
    <col min="15881" max="15881" width="2.28515625" style="363" customWidth="1"/>
    <col min="15882" max="15882" width="7.5703125" style="363" customWidth="1"/>
    <col min="15883" max="15883" width="2.28515625" style="363" customWidth="1"/>
    <col min="15884" max="15884" width="7.5703125" style="363" customWidth="1"/>
    <col min="15885" max="15885" width="2.28515625" style="363" customWidth="1"/>
    <col min="15886" max="15886" width="7.5703125" style="363" customWidth="1"/>
    <col min="15887" max="15887" width="2.28515625" style="363" customWidth="1"/>
    <col min="15888" max="15888" width="7.5703125" style="363" customWidth="1"/>
    <col min="15889" max="15889" width="2.28515625" style="363" customWidth="1"/>
    <col min="15890" max="15890" width="7.5703125" style="363" customWidth="1"/>
    <col min="15891" max="15891" width="2.28515625" style="363" customWidth="1"/>
    <col min="15892" max="15892" width="7.5703125" style="363" customWidth="1"/>
    <col min="15893" max="15893" width="2.28515625" style="363" customWidth="1"/>
    <col min="15894" max="15894" width="7.5703125" style="363" customWidth="1"/>
    <col min="15895" max="15895" width="2.28515625" style="363" customWidth="1"/>
    <col min="15896" max="15896" width="7.5703125" style="363" customWidth="1"/>
    <col min="15897" max="15897" width="2.28515625" style="363" customWidth="1"/>
    <col min="15898" max="15898" width="7.5703125" style="363" customWidth="1"/>
    <col min="15899" max="15899" width="2.28515625" style="363" customWidth="1"/>
    <col min="15900" max="15900" width="7.5703125" style="363" customWidth="1"/>
    <col min="15901" max="15901" width="2.28515625" style="363" customWidth="1"/>
    <col min="15902" max="15902" width="7.5703125" style="363" customWidth="1"/>
    <col min="15903" max="15903" width="2.28515625" style="363" customWidth="1"/>
    <col min="15904" max="15904" width="7.5703125" style="363" customWidth="1"/>
    <col min="15905" max="15905" width="2.28515625" style="363" customWidth="1"/>
    <col min="15906" max="15906" width="7.5703125" style="363" customWidth="1"/>
    <col min="15907" max="15907" width="2.28515625" style="363" customWidth="1"/>
    <col min="15908" max="15908" width="7.5703125" style="363" customWidth="1"/>
    <col min="15909" max="15909" width="2.28515625" style="363" customWidth="1"/>
    <col min="15910" max="15910" width="7.5703125" style="363" customWidth="1"/>
    <col min="15911" max="15911" width="2.28515625" style="363" customWidth="1"/>
    <col min="15912" max="15912" width="7.5703125" style="363" customWidth="1"/>
    <col min="15913" max="15913" width="2.28515625" style="363" customWidth="1"/>
    <col min="15914" max="15914" width="7.5703125" style="363" customWidth="1"/>
    <col min="15915" max="15915" width="2.28515625" style="363" customWidth="1"/>
    <col min="15916" max="16106" width="11.42578125" style="363"/>
    <col min="16107" max="16107" width="19.7109375" style="363" customWidth="1"/>
    <col min="16108" max="16108" width="6.140625" style="363" customWidth="1"/>
    <col min="16109" max="16109" width="2.28515625" style="363" customWidth="1"/>
    <col min="16110" max="16110" width="6.7109375" style="363" customWidth="1"/>
    <col min="16111" max="16111" width="2.28515625" style="363" customWidth="1"/>
    <col min="16112" max="16112" width="6.7109375" style="363" customWidth="1"/>
    <col min="16113" max="16113" width="2.28515625" style="363" customWidth="1"/>
    <col min="16114" max="16114" width="6.7109375" style="363" customWidth="1"/>
    <col min="16115" max="16115" width="2.28515625" style="363" customWidth="1"/>
    <col min="16116" max="16116" width="6.140625" style="363" customWidth="1"/>
    <col min="16117" max="16117" width="2.28515625" style="363" customWidth="1"/>
    <col min="16118" max="16118" width="6.7109375" style="363" customWidth="1"/>
    <col min="16119" max="16119" width="2.28515625" style="363" customWidth="1"/>
    <col min="16120" max="16120" width="6.7109375" style="363" customWidth="1"/>
    <col min="16121" max="16121" width="2.28515625" style="363" customWidth="1"/>
    <col min="16122" max="16122" width="6.28515625" style="363" customWidth="1"/>
    <col min="16123" max="16123" width="2.28515625" style="363" customWidth="1"/>
    <col min="16124" max="16124" width="6.7109375" style="363" customWidth="1"/>
    <col min="16125" max="16125" width="2.28515625" style="363" customWidth="1"/>
    <col min="16126" max="16126" width="6.7109375" style="363" customWidth="1"/>
    <col min="16127" max="16127" width="2.28515625" style="363" customWidth="1"/>
    <col min="16128" max="16128" width="6.7109375" style="363" customWidth="1"/>
    <col min="16129" max="16129" width="2.28515625" style="363" customWidth="1"/>
    <col min="16130" max="16130" width="6.7109375" style="363" customWidth="1"/>
    <col min="16131" max="16131" width="2.28515625" style="363" customWidth="1"/>
    <col min="16132" max="16132" width="5.7109375" style="363" customWidth="1"/>
    <col min="16133" max="16133" width="2.28515625" style="363" customWidth="1"/>
    <col min="16134" max="16134" width="6.7109375" style="363" customWidth="1"/>
    <col min="16135" max="16135" width="2.28515625" style="363" customWidth="1"/>
    <col min="16136" max="16136" width="6.7109375" style="363" customWidth="1"/>
    <col min="16137" max="16137" width="2.28515625" style="363" customWidth="1"/>
    <col min="16138" max="16138" width="7.5703125" style="363" customWidth="1"/>
    <col min="16139" max="16139" width="2.28515625" style="363" customWidth="1"/>
    <col min="16140" max="16140" width="7.5703125" style="363" customWidth="1"/>
    <col min="16141" max="16141" width="2.28515625" style="363" customWidth="1"/>
    <col min="16142" max="16142" width="7.5703125" style="363" customWidth="1"/>
    <col min="16143" max="16143" width="2.28515625" style="363" customWidth="1"/>
    <col min="16144" max="16144" width="7.5703125" style="363" customWidth="1"/>
    <col min="16145" max="16145" width="2.28515625" style="363" customWidth="1"/>
    <col min="16146" max="16146" width="7.5703125" style="363" customWidth="1"/>
    <col min="16147" max="16147" width="2.28515625" style="363" customWidth="1"/>
    <col min="16148" max="16148" width="7.5703125" style="363" customWidth="1"/>
    <col min="16149" max="16149" width="2.28515625" style="363" customWidth="1"/>
    <col min="16150" max="16150" width="7.5703125" style="363" customWidth="1"/>
    <col min="16151" max="16151" width="2.28515625" style="363" customWidth="1"/>
    <col min="16152" max="16152" width="7.5703125" style="363" customWidth="1"/>
    <col min="16153" max="16153" width="2.28515625" style="363" customWidth="1"/>
    <col min="16154" max="16154" width="7.5703125" style="363" customWidth="1"/>
    <col min="16155" max="16155" width="2.28515625" style="363" customWidth="1"/>
    <col min="16156" max="16156" width="7.5703125" style="363" customWidth="1"/>
    <col min="16157" max="16157" width="2.28515625" style="363" customWidth="1"/>
    <col min="16158" max="16158" width="7.5703125" style="363" customWidth="1"/>
    <col min="16159" max="16159" width="2.28515625" style="363" customWidth="1"/>
    <col min="16160" max="16160" width="7.5703125" style="363" customWidth="1"/>
    <col min="16161" max="16161" width="2.28515625" style="363" customWidth="1"/>
    <col min="16162" max="16162" width="7.5703125" style="363" customWidth="1"/>
    <col min="16163" max="16163" width="2.28515625" style="363" customWidth="1"/>
    <col min="16164" max="16164" width="7.5703125" style="363" customWidth="1"/>
    <col min="16165" max="16165" width="2.28515625" style="363" customWidth="1"/>
    <col min="16166" max="16166" width="7.5703125" style="363" customWidth="1"/>
    <col min="16167" max="16167" width="2.28515625" style="363" customWidth="1"/>
    <col min="16168" max="16168" width="7.5703125" style="363" customWidth="1"/>
    <col min="16169" max="16169" width="2.28515625" style="363" customWidth="1"/>
    <col min="16170" max="16170" width="7.5703125" style="363" customWidth="1"/>
    <col min="16171" max="16171" width="2.28515625" style="363" customWidth="1"/>
    <col min="16172" max="16384" width="11.42578125" style="363"/>
  </cols>
  <sheetData>
    <row r="1" spans="1:44" ht="18" customHeight="1" x14ac:dyDescent="0.25">
      <c r="A1" s="364" t="s">
        <v>355</v>
      </c>
      <c r="B1" s="358"/>
      <c r="C1" s="358"/>
      <c r="D1" s="358"/>
      <c r="E1" s="358"/>
      <c r="F1" s="358"/>
      <c r="G1" s="358"/>
      <c r="H1" s="572"/>
      <c r="I1" s="572"/>
      <c r="J1" s="359"/>
      <c r="K1" s="361" t="s">
        <v>323</v>
      </c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</row>
    <row r="2" spans="1:44" ht="18" customHeight="1" x14ac:dyDescent="0.25">
      <c r="A2" s="364">
        <v>2015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  <c r="AM2" s="362"/>
      <c r="AN2" s="362"/>
      <c r="AO2" s="362"/>
      <c r="AP2" s="362"/>
      <c r="AQ2" s="365"/>
      <c r="AR2" s="365"/>
    </row>
    <row r="3" spans="1:44" ht="18" customHeight="1" x14ac:dyDescent="0.25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2"/>
      <c r="AO3" s="362"/>
      <c r="AP3" s="362"/>
      <c r="AQ3" s="365"/>
      <c r="AR3" s="365"/>
    </row>
    <row r="4" spans="1:44" ht="18" customHeight="1" x14ac:dyDescent="0.25">
      <c r="A4" s="573" t="s">
        <v>278</v>
      </c>
      <c r="B4" s="571" t="s">
        <v>243</v>
      </c>
      <c r="C4" s="571"/>
      <c r="D4" s="571"/>
      <c r="E4" s="571"/>
      <c r="F4" s="571"/>
      <c r="G4" s="571"/>
      <c r="H4" s="571"/>
      <c r="I4" s="571"/>
      <c r="J4" s="571"/>
      <c r="K4" s="571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5"/>
      <c r="AR4" s="365"/>
    </row>
    <row r="5" spans="1:44" ht="48" customHeight="1" x14ac:dyDescent="0.2">
      <c r="A5" s="574"/>
      <c r="B5" s="571" t="s">
        <v>279</v>
      </c>
      <c r="C5" s="571"/>
      <c r="D5" s="571" t="s">
        <v>33</v>
      </c>
      <c r="E5" s="571"/>
      <c r="F5" s="571" t="s">
        <v>280</v>
      </c>
      <c r="G5" s="571"/>
      <c r="H5" s="575" t="s">
        <v>281</v>
      </c>
      <c r="I5" s="575"/>
      <c r="J5" s="575" t="s">
        <v>282</v>
      </c>
      <c r="K5" s="57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5"/>
    </row>
    <row r="6" spans="1:44" s="370" customFormat="1" ht="15" customHeight="1" x14ac:dyDescent="0.2">
      <c r="A6" s="389" t="s">
        <v>2</v>
      </c>
      <c r="B6" s="390">
        <f>SUM(B8:B40)</f>
        <v>199</v>
      </c>
      <c r="C6" s="390"/>
      <c r="D6" s="390">
        <f>SUM(D8:D40)</f>
        <v>32</v>
      </c>
      <c r="E6" s="390"/>
      <c r="F6" s="390">
        <f>SUM(F8:F40)</f>
        <v>172</v>
      </c>
      <c r="G6" s="390"/>
      <c r="H6" s="390">
        <f>SUM(H8:H40)</f>
        <v>2411</v>
      </c>
      <c r="I6" s="390"/>
      <c r="J6" s="390">
        <f>SUM(J8:J40)</f>
        <v>1130</v>
      </c>
      <c r="K6" s="390"/>
      <c r="N6" s="391"/>
    </row>
    <row r="7" spans="1:44" ht="15" hidden="1" customHeight="1" x14ac:dyDescent="0.25">
      <c r="A7" s="374" t="s">
        <v>178</v>
      </c>
      <c r="B7" s="392" t="s">
        <v>179</v>
      </c>
      <c r="C7" s="393" t="s">
        <v>180</v>
      </c>
      <c r="D7" s="392" t="s">
        <v>181</v>
      </c>
      <c r="E7" s="393" t="s">
        <v>182</v>
      </c>
      <c r="F7" s="392" t="s">
        <v>183</v>
      </c>
      <c r="G7" s="393" t="s">
        <v>184</v>
      </c>
      <c r="H7" s="392" t="s">
        <v>185</v>
      </c>
      <c r="I7" s="393" t="s">
        <v>186</v>
      </c>
      <c r="J7" s="392" t="s">
        <v>187</v>
      </c>
      <c r="K7" s="393" t="s">
        <v>195</v>
      </c>
    </row>
    <row r="8" spans="1:44" ht="15" customHeight="1" x14ac:dyDescent="0.25">
      <c r="A8" s="371" t="s">
        <v>95</v>
      </c>
      <c r="B8" s="491">
        <v>4</v>
      </c>
      <c r="C8" s="492"/>
      <c r="D8" s="491">
        <v>0</v>
      </c>
      <c r="E8" s="492"/>
      <c r="F8" s="491">
        <v>2</v>
      </c>
      <c r="G8" s="492"/>
      <c r="H8" s="491">
        <v>4</v>
      </c>
      <c r="I8" s="492"/>
      <c r="J8" s="491">
        <v>4</v>
      </c>
      <c r="K8" s="492"/>
    </row>
    <row r="9" spans="1:44" ht="15" customHeight="1" x14ac:dyDescent="0.25">
      <c r="A9" s="374" t="s">
        <v>100</v>
      </c>
      <c r="B9" s="491">
        <v>0</v>
      </c>
      <c r="C9" s="493"/>
      <c r="D9" s="491">
        <v>0</v>
      </c>
      <c r="E9" s="493"/>
      <c r="F9" s="491">
        <v>1</v>
      </c>
      <c r="G9" s="493"/>
      <c r="H9" s="491">
        <v>18</v>
      </c>
      <c r="I9" s="493"/>
      <c r="J9" s="491">
        <v>13</v>
      </c>
      <c r="K9" s="493"/>
    </row>
    <row r="10" spans="1:44" ht="15" customHeight="1" x14ac:dyDescent="0.25">
      <c r="A10" s="374" t="s">
        <v>15</v>
      </c>
      <c r="B10" s="491">
        <v>5</v>
      </c>
      <c r="C10" s="493"/>
      <c r="D10" s="491">
        <v>0</v>
      </c>
      <c r="E10" s="493"/>
      <c r="F10" s="491">
        <v>1</v>
      </c>
      <c r="G10" s="493"/>
      <c r="H10" s="491">
        <v>28</v>
      </c>
      <c r="I10" s="493"/>
      <c r="J10" s="491">
        <v>7</v>
      </c>
      <c r="K10" s="493"/>
    </row>
    <row r="11" spans="1:44" ht="15" customHeight="1" x14ac:dyDescent="0.25">
      <c r="A11" s="374" t="s">
        <v>44</v>
      </c>
      <c r="B11" s="491">
        <v>2</v>
      </c>
      <c r="C11" s="493"/>
      <c r="D11" s="491">
        <v>0</v>
      </c>
      <c r="E11" s="493"/>
      <c r="F11" s="491">
        <v>5</v>
      </c>
      <c r="G11" s="493"/>
      <c r="H11" s="491">
        <v>31</v>
      </c>
      <c r="I11" s="493"/>
      <c r="J11" s="491">
        <v>11</v>
      </c>
      <c r="K11" s="493"/>
    </row>
    <row r="12" spans="1:44" ht="15" customHeight="1" x14ac:dyDescent="0.25">
      <c r="A12" s="374" t="s">
        <v>109</v>
      </c>
      <c r="B12" s="491">
        <v>2</v>
      </c>
      <c r="C12" s="493"/>
      <c r="D12" s="491">
        <v>0</v>
      </c>
      <c r="E12" s="493"/>
      <c r="F12" s="494">
        <v>0</v>
      </c>
      <c r="G12" s="493"/>
      <c r="H12" s="491">
        <v>3</v>
      </c>
      <c r="I12" s="493"/>
      <c r="J12" s="491">
        <v>0</v>
      </c>
      <c r="K12" s="493"/>
    </row>
    <row r="13" spans="1:44" ht="15" customHeight="1" x14ac:dyDescent="0.25">
      <c r="A13" s="374" t="s">
        <v>48</v>
      </c>
      <c r="B13" s="491">
        <v>16</v>
      </c>
      <c r="C13" s="493"/>
      <c r="D13" s="491">
        <v>0</v>
      </c>
      <c r="E13" s="493"/>
      <c r="F13" s="491">
        <v>52</v>
      </c>
      <c r="G13" s="493"/>
      <c r="H13" s="491">
        <v>519</v>
      </c>
      <c r="I13" s="493"/>
      <c r="J13" s="491">
        <v>123</v>
      </c>
      <c r="K13" s="493"/>
    </row>
    <row r="14" spans="1:44" ht="15" customHeight="1" x14ac:dyDescent="0.25">
      <c r="A14" s="374" t="s">
        <v>39</v>
      </c>
      <c r="B14" s="491">
        <v>42</v>
      </c>
      <c r="C14" s="493"/>
      <c r="D14" s="491">
        <v>7</v>
      </c>
      <c r="E14" s="493"/>
      <c r="F14" s="491">
        <v>37</v>
      </c>
      <c r="G14" s="493"/>
      <c r="H14" s="491">
        <v>891</v>
      </c>
      <c r="I14" s="493"/>
      <c r="J14" s="491">
        <v>469</v>
      </c>
      <c r="K14" s="493"/>
    </row>
    <row r="15" spans="1:44" ht="15" customHeight="1" x14ac:dyDescent="0.25">
      <c r="A15" s="374" t="s">
        <v>49</v>
      </c>
      <c r="B15" s="491">
        <v>3</v>
      </c>
      <c r="C15" s="493"/>
      <c r="D15" s="491">
        <v>1</v>
      </c>
      <c r="E15" s="493"/>
      <c r="F15" s="491">
        <v>3</v>
      </c>
      <c r="G15" s="493"/>
      <c r="H15" s="491">
        <v>108</v>
      </c>
      <c r="I15" s="493"/>
      <c r="J15" s="491">
        <v>31</v>
      </c>
      <c r="K15" s="493"/>
    </row>
    <row r="16" spans="1:44" ht="15" customHeight="1" x14ac:dyDescent="0.25">
      <c r="A16" s="374" t="s">
        <v>50</v>
      </c>
      <c r="B16" s="491">
        <v>3</v>
      </c>
      <c r="C16" s="493"/>
      <c r="D16" s="494">
        <v>0</v>
      </c>
      <c r="E16" s="493"/>
      <c r="F16" s="491">
        <v>0</v>
      </c>
      <c r="G16" s="493"/>
      <c r="H16" s="491">
        <v>23</v>
      </c>
      <c r="I16" s="493"/>
      <c r="J16" s="491">
        <v>33</v>
      </c>
      <c r="K16" s="493"/>
    </row>
    <row r="17" spans="1:11" ht="15" customHeight="1" x14ac:dyDescent="0.25">
      <c r="A17" s="374" t="s">
        <v>110</v>
      </c>
      <c r="B17" s="491">
        <v>0</v>
      </c>
      <c r="C17" s="493"/>
      <c r="D17" s="494">
        <v>0</v>
      </c>
      <c r="E17" s="493"/>
      <c r="F17" s="491">
        <v>2</v>
      </c>
      <c r="G17" s="493"/>
      <c r="H17" s="491">
        <v>9</v>
      </c>
      <c r="I17" s="493"/>
      <c r="J17" s="491">
        <v>10</v>
      </c>
      <c r="K17" s="493"/>
    </row>
    <row r="18" spans="1:11" ht="15" customHeight="1" x14ac:dyDescent="0.25">
      <c r="A18" s="374" t="s">
        <v>52</v>
      </c>
      <c r="B18" s="491">
        <v>10</v>
      </c>
      <c r="C18" s="493"/>
      <c r="D18" s="491">
        <v>1</v>
      </c>
      <c r="E18" s="493"/>
      <c r="F18" s="491">
        <v>6</v>
      </c>
      <c r="G18" s="493"/>
      <c r="H18" s="491">
        <v>349</v>
      </c>
      <c r="I18" s="493"/>
      <c r="J18" s="491">
        <v>149</v>
      </c>
      <c r="K18" s="493"/>
    </row>
    <row r="19" spans="1:11" ht="15" customHeight="1" x14ac:dyDescent="0.25">
      <c r="A19" s="374" t="s">
        <v>53</v>
      </c>
      <c r="B19" s="491">
        <v>10</v>
      </c>
      <c r="C19" s="493"/>
      <c r="D19" s="491">
        <v>3</v>
      </c>
      <c r="E19" s="493"/>
      <c r="F19" s="491">
        <v>8</v>
      </c>
      <c r="G19" s="493"/>
      <c r="H19" s="491">
        <v>38</v>
      </c>
      <c r="I19" s="493"/>
      <c r="J19" s="491">
        <v>12</v>
      </c>
      <c r="K19" s="493"/>
    </row>
    <row r="20" spans="1:11" ht="15" customHeight="1" x14ac:dyDescent="0.25">
      <c r="A20" s="374" t="s">
        <v>54</v>
      </c>
      <c r="B20" s="491">
        <v>1</v>
      </c>
      <c r="C20" s="493"/>
      <c r="D20" s="491">
        <v>0</v>
      </c>
      <c r="E20" s="493"/>
      <c r="F20" s="491">
        <v>1</v>
      </c>
      <c r="G20" s="493"/>
      <c r="H20" s="491">
        <v>15</v>
      </c>
      <c r="I20" s="493"/>
      <c r="J20" s="491">
        <v>4</v>
      </c>
      <c r="K20" s="493"/>
    </row>
    <row r="21" spans="1:11" ht="15" customHeight="1" x14ac:dyDescent="0.25">
      <c r="A21" s="374" t="s">
        <v>55</v>
      </c>
      <c r="B21" s="491">
        <v>2</v>
      </c>
      <c r="C21" s="493"/>
      <c r="D21" s="491">
        <v>0</v>
      </c>
      <c r="E21" s="493"/>
      <c r="F21" s="491">
        <v>1</v>
      </c>
      <c r="G21" s="493"/>
      <c r="H21" s="491">
        <v>3</v>
      </c>
      <c r="I21" s="493"/>
      <c r="J21" s="491">
        <v>3</v>
      </c>
      <c r="K21" s="493"/>
    </row>
    <row r="22" spans="1:11" ht="15" customHeight="1" x14ac:dyDescent="0.25">
      <c r="A22" s="374" t="s">
        <v>74</v>
      </c>
      <c r="B22" s="491">
        <v>4</v>
      </c>
      <c r="C22" s="493"/>
      <c r="D22" s="491">
        <v>0</v>
      </c>
      <c r="E22" s="493"/>
      <c r="F22" s="491">
        <v>2</v>
      </c>
      <c r="G22" s="493"/>
      <c r="H22" s="491">
        <v>4</v>
      </c>
      <c r="I22" s="493"/>
      <c r="J22" s="491">
        <v>5</v>
      </c>
      <c r="K22" s="493"/>
    </row>
    <row r="23" spans="1:11" ht="15" customHeight="1" x14ac:dyDescent="0.25">
      <c r="A23" s="374" t="s">
        <v>75</v>
      </c>
      <c r="B23" s="491">
        <v>1</v>
      </c>
      <c r="C23" s="493"/>
      <c r="D23" s="491">
        <v>0</v>
      </c>
      <c r="E23" s="493"/>
      <c r="F23" s="491">
        <v>1</v>
      </c>
      <c r="G23" s="493"/>
      <c r="H23" s="491">
        <v>5</v>
      </c>
      <c r="I23" s="493"/>
      <c r="J23" s="491">
        <v>4</v>
      </c>
      <c r="K23" s="493"/>
    </row>
    <row r="24" spans="1:11" ht="15" customHeight="1" x14ac:dyDescent="0.25">
      <c r="A24" s="374" t="s">
        <v>76</v>
      </c>
      <c r="B24" s="491">
        <v>12</v>
      </c>
      <c r="C24" s="493"/>
      <c r="D24" s="491">
        <v>0</v>
      </c>
      <c r="E24" s="493"/>
      <c r="F24" s="491">
        <v>3</v>
      </c>
      <c r="G24" s="493"/>
      <c r="H24" s="491">
        <v>21</v>
      </c>
      <c r="I24" s="493"/>
      <c r="J24" s="491">
        <v>17</v>
      </c>
      <c r="K24" s="493"/>
    </row>
    <row r="25" spans="1:11" ht="15" customHeight="1" x14ac:dyDescent="0.25">
      <c r="A25" s="374" t="s">
        <v>77</v>
      </c>
      <c r="B25" s="491">
        <v>16</v>
      </c>
      <c r="C25" s="493"/>
      <c r="D25" s="491">
        <v>3</v>
      </c>
      <c r="E25" s="493"/>
      <c r="F25" s="491">
        <v>2</v>
      </c>
      <c r="G25" s="493"/>
      <c r="H25" s="491">
        <v>94</v>
      </c>
      <c r="I25" s="493"/>
      <c r="J25" s="491">
        <v>61</v>
      </c>
      <c r="K25" s="493"/>
    </row>
    <row r="26" spans="1:11" ht="15" customHeight="1" x14ac:dyDescent="0.25">
      <c r="A26" s="374" t="s">
        <v>111</v>
      </c>
      <c r="B26" s="491">
        <v>3</v>
      </c>
      <c r="C26" s="493"/>
      <c r="D26" s="491">
        <v>0</v>
      </c>
      <c r="E26" s="493"/>
      <c r="F26" s="491">
        <v>1</v>
      </c>
      <c r="G26" s="493"/>
      <c r="H26" s="491">
        <v>4</v>
      </c>
      <c r="I26" s="493"/>
      <c r="J26" s="491">
        <v>0</v>
      </c>
      <c r="K26" s="493"/>
    </row>
    <row r="27" spans="1:11" ht="15" customHeight="1" x14ac:dyDescent="0.25">
      <c r="A27" s="374" t="s">
        <v>112</v>
      </c>
      <c r="B27" s="491">
        <v>1</v>
      </c>
      <c r="C27" s="493"/>
      <c r="D27" s="491">
        <v>0</v>
      </c>
      <c r="E27" s="493"/>
      <c r="F27" s="491">
        <v>1</v>
      </c>
      <c r="G27" s="493"/>
      <c r="H27" s="491">
        <v>4</v>
      </c>
      <c r="I27" s="493"/>
      <c r="J27" s="491">
        <v>4</v>
      </c>
      <c r="K27" s="493"/>
    </row>
    <row r="28" spans="1:11" ht="15" customHeight="1" x14ac:dyDescent="0.25">
      <c r="A28" s="374" t="s">
        <v>78</v>
      </c>
      <c r="B28" s="491">
        <v>5</v>
      </c>
      <c r="C28" s="493"/>
      <c r="D28" s="491">
        <v>0</v>
      </c>
      <c r="E28" s="493"/>
      <c r="F28" s="491">
        <v>2</v>
      </c>
      <c r="G28" s="493"/>
      <c r="H28" s="491">
        <v>9</v>
      </c>
      <c r="I28" s="493"/>
      <c r="J28" s="491">
        <v>21</v>
      </c>
      <c r="K28" s="493"/>
    </row>
    <row r="29" spans="1:11" ht="15" customHeight="1" x14ac:dyDescent="0.25">
      <c r="A29" s="374" t="s">
        <v>79</v>
      </c>
      <c r="B29" s="491">
        <v>1</v>
      </c>
      <c r="C29" s="493"/>
      <c r="D29" s="491">
        <v>0</v>
      </c>
      <c r="E29" s="493"/>
      <c r="F29" s="491">
        <v>0</v>
      </c>
      <c r="G29" s="493"/>
      <c r="H29" s="491">
        <v>4</v>
      </c>
      <c r="I29" s="493"/>
      <c r="J29" s="491">
        <v>0</v>
      </c>
      <c r="K29" s="493"/>
    </row>
    <row r="30" spans="1:11" ht="15" customHeight="1" x14ac:dyDescent="0.25">
      <c r="A30" s="374" t="s">
        <v>80</v>
      </c>
      <c r="B30" s="491">
        <v>0</v>
      </c>
      <c r="C30" s="493"/>
      <c r="D30" s="491">
        <v>0</v>
      </c>
      <c r="E30" s="493"/>
      <c r="F30" s="491">
        <v>1</v>
      </c>
      <c r="G30" s="493"/>
      <c r="H30" s="491">
        <v>4</v>
      </c>
      <c r="I30" s="493"/>
      <c r="J30" s="491">
        <v>0</v>
      </c>
      <c r="K30" s="493"/>
    </row>
    <row r="31" spans="1:11" ht="15" customHeight="1" x14ac:dyDescent="0.25">
      <c r="A31" s="374" t="s">
        <v>81</v>
      </c>
      <c r="B31" s="491">
        <v>0</v>
      </c>
      <c r="C31" s="493"/>
      <c r="D31" s="491">
        <v>0</v>
      </c>
      <c r="E31" s="493"/>
      <c r="F31" s="491">
        <v>1</v>
      </c>
      <c r="G31" s="493"/>
      <c r="H31" s="491">
        <v>3</v>
      </c>
      <c r="I31" s="493"/>
      <c r="J31" s="491">
        <v>2</v>
      </c>
      <c r="K31" s="493"/>
    </row>
    <row r="32" spans="1:11" ht="15" customHeight="1" x14ac:dyDescent="0.25">
      <c r="A32" s="374" t="s">
        <v>113</v>
      </c>
      <c r="B32" s="491">
        <v>12</v>
      </c>
      <c r="C32" s="493"/>
      <c r="D32" s="491">
        <v>1</v>
      </c>
      <c r="E32" s="493"/>
      <c r="F32" s="491">
        <v>3</v>
      </c>
      <c r="G32" s="493"/>
      <c r="H32" s="491">
        <v>13</v>
      </c>
      <c r="I32" s="493"/>
      <c r="J32" s="491">
        <v>7</v>
      </c>
      <c r="K32" s="493"/>
    </row>
    <row r="33" spans="1:11" ht="15" customHeight="1" x14ac:dyDescent="0.25">
      <c r="A33" s="374" t="s">
        <v>114</v>
      </c>
      <c r="B33" s="491">
        <v>6</v>
      </c>
      <c r="C33" s="493"/>
      <c r="D33" s="491">
        <v>1</v>
      </c>
      <c r="E33" s="493"/>
      <c r="F33" s="491">
        <v>1</v>
      </c>
      <c r="G33" s="493"/>
      <c r="H33" s="491">
        <v>4</v>
      </c>
      <c r="I33" s="493"/>
      <c r="J33" s="491">
        <v>4</v>
      </c>
      <c r="K33" s="493"/>
    </row>
    <row r="34" spans="1:11" ht="15" customHeight="1" x14ac:dyDescent="0.25">
      <c r="A34" s="374" t="s">
        <v>82</v>
      </c>
      <c r="B34" s="491">
        <v>0</v>
      </c>
      <c r="C34" s="493"/>
      <c r="D34" s="491">
        <v>0</v>
      </c>
      <c r="E34" s="493"/>
      <c r="F34" s="491">
        <v>3</v>
      </c>
      <c r="G34" s="493"/>
      <c r="H34" s="491">
        <v>7</v>
      </c>
      <c r="I34" s="493"/>
      <c r="J34" s="491">
        <v>10</v>
      </c>
      <c r="K34" s="493"/>
    </row>
    <row r="35" spans="1:11" ht="15" customHeight="1" x14ac:dyDescent="0.25">
      <c r="A35" s="374" t="s">
        <v>115</v>
      </c>
      <c r="B35" s="491">
        <v>1</v>
      </c>
      <c r="C35" s="493"/>
      <c r="D35" s="491">
        <v>0</v>
      </c>
      <c r="E35" s="493"/>
      <c r="F35" s="491">
        <v>0</v>
      </c>
      <c r="G35" s="493"/>
      <c r="H35" s="491">
        <v>4</v>
      </c>
      <c r="I35" s="493"/>
      <c r="J35" s="491">
        <v>3</v>
      </c>
      <c r="K35" s="493"/>
    </row>
    <row r="36" spans="1:11" ht="15" customHeight="1" x14ac:dyDescent="0.25">
      <c r="A36" s="374" t="s">
        <v>83</v>
      </c>
      <c r="B36" s="491">
        <v>12</v>
      </c>
      <c r="C36" s="493"/>
      <c r="D36" s="491">
        <v>9</v>
      </c>
      <c r="E36" s="493"/>
      <c r="F36" s="491">
        <v>3</v>
      </c>
      <c r="G36" s="493"/>
      <c r="H36" s="491">
        <v>37</v>
      </c>
      <c r="I36" s="493"/>
      <c r="J36" s="491">
        <v>27</v>
      </c>
      <c r="K36" s="493"/>
    </row>
    <row r="37" spans="1:11" ht="15" customHeight="1" x14ac:dyDescent="0.25">
      <c r="A37" s="374" t="s">
        <v>116</v>
      </c>
      <c r="B37" s="491">
        <v>16</v>
      </c>
      <c r="C37" s="493"/>
      <c r="D37" s="491">
        <v>4</v>
      </c>
      <c r="E37" s="493"/>
      <c r="F37" s="491">
        <v>16</v>
      </c>
      <c r="G37" s="493"/>
      <c r="H37" s="491">
        <v>115</v>
      </c>
      <c r="I37" s="493"/>
      <c r="J37" s="491">
        <v>77</v>
      </c>
      <c r="K37" s="493"/>
    </row>
    <row r="38" spans="1:11" ht="15" customHeight="1" x14ac:dyDescent="0.25">
      <c r="A38" s="374" t="s">
        <v>117</v>
      </c>
      <c r="B38" s="491">
        <v>6</v>
      </c>
      <c r="C38" s="493"/>
      <c r="D38" s="491">
        <v>2</v>
      </c>
      <c r="E38" s="493"/>
      <c r="F38" s="491">
        <v>8</v>
      </c>
      <c r="G38" s="493"/>
      <c r="H38" s="491">
        <v>24</v>
      </c>
      <c r="I38" s="493"/>
      <c r="J38" s="491">
        <v>14</v>
      </c>
      <c r="K38" s="493"/>
    </row>
    <row r="39" spans="1:11" ht="15" customHeight="1" x14ac:dyDescent="0.25">
      <c r="A39" s="374" t="s">
        <v>85</v>
      </c>
      <c r="B39" s="491">
        <v>3</v>
      </c>
      <c r="C39" s="493"/>
      <c r="D39" s="491">
        <v>0</v>
      </c>
      <c r="E39" s="493"/>
      <c r="F39" s="491">
        <v>5</v>
      </c>
      <c r="G39" s="493"/>
      <c r="H39" s="491">
        <v>15</v>
      </c>
      <c r="I39" s="493"/>
      <c r="J39" s="491">
        <v>5</v>
      </c>
      <c r="K39" s="493"/>
    </row>
    <row r="40" spans="1:11" ht="15" customHeight="1" x14ac:dyDescent="0.25">
      <c r="A40" s="374" t="s">
        <v>119</v>
      </c>
      <c r="B40" s="495">
        <v>0</v>
      </c>
      <c r="C40" s="493"/>
      <c r="D40" s="495">
        <v>0</v>
      </c>
      <c r="E40" s="493"/>
      <c r="F40" s="495">
        <v>0</v>
      </c>
      <c r="G40" s="493"/>
      <c r="H40" s="495">
        <v>1</v>
      </c>
      <c r="I40" s="493"/>
      <c r="J40" s="495">
        <v>0</v>
      </c>
      <c r="K40" s="493"/>
    </row>
    <row r="41" spans="1:11" ht="15" customHeight="1" x14ac:dyDescent="0.2">
      <c r="A41" s="377" t="s">
        <v>242</v>
      </c>
      <c r="B41" s="377"/>
      <c r="C41" s="377"/>
      <c r="D41" s="377"/>
      <c r="E41" s="377"/>
      <c r="F41" s="377"/>
      <c r="G41" s="377"/>
      <c r="H41" s="377"/>
      <c r="I41" s="377"/>
      <c r="J41" s="377"/>
      <c r="K41" s="377"/>
    </row>
  </sheetData>
  <mergeCells count="8">
    <mergeCell ref="H1:I1"/>
    <mergeCell ref="A4:A5"/>
    <mergeCell ref="B4:K4"/>
    <mergeCell ref="B5:C5"/>
    <mergeCell ref="D5:E5"/>
    <mergeCell ref="F5:G5"/>
    <mergeCell ref="H5:I5"/>
    <mergeCell ref="J5:K5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 alignWithMargins="0">
    <oddFooter>&amp;L53</oddFooter>
  </headerFooter>
  <rowBreaks count="1" manualBreakCount="1">
    <brk id="41" max="12" man="1"/>
  </row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  <pageSetUpPr fitToPage="1"/>
  </sheetPr>
  <dimension ref="A1:L15"/>
  <sheetViews>
    <sheetView showGridLines="0" view="pageBreakPreview" zoomScaleNormal="100" zoomScaleSheetLayoutView="100" workbookViewId="0">
      <selection activeCell="H5" sqref="H5:I5"/>
    </sheetView>
  </sheetViews>
  <sheetFormatPr baseColWidth="10" defaultRowHeight="12.75" x14ac:dyDescent="0.2"/>
  <cols>
    <col min="1" max="1" width="30.7109375" style="399" customWidth="1"/>
    <col min="2" max="2" width="3.7109375" style="399" customWidth="1"/>
    <col min="3" max="3" width="15.7109375" style="415" customWidth="1"/>
    <col min="4" max="4" width="11.5703125" style="399" customWidth="1"/>
    <col min="5" max="5" width="15.7109375" style="399" customWidth="1"/>
    <col min="6" max="6" width="11.5703125" style="399" customWidth="1"/>
    <col min="7" max="7" width="15.7109375" style="399" customWidth="1"/>
    <col min="8" max="8" width="11.5703125" style="399" customWidth="1"/>
    <col min="9" max="9" width="6.42578125" style="398" customWidth="1"/>
    <col min="10" max="10" width="11.42578125" style="398"/>
    <col min="11" max="11" width="14" style="398" customWidth="1"/>
    <col min="12" max="229" width="11.42578125" style="399"/>
    <col min="230" max="230" width="12.28515625" style="399" customWidth="1"/>
    <col min="231" max="231" width="7.7109375" style="399" customWidth="1"/>
    <col min="232" max="232" width="1.28515625" style="399" customWidth="1"/>
    <col min="233" max="233" width="7.5703125" style="399" customWidth="1"/>
    <col min="234" max="234" width="1.7109375" style="399" customWidth="1"/>
    <col min="235" max="235" width="1.28515625" style="399" customWidth="1"/>
    <col min="236" max="236" width="8.5703125" style="399" customWidth="1"/>
    <col min="237" max="237" width="1.7109375" style="399" customWidth="1"/>
    <col min="238" max="238" width="8.7109375" style="399" customWidth="1"/>
    <col min="239" max="239" width="1.7109375" style="399" customWidth="1"/>
    <col min="240" max="240" width="1.28515625" style="399" customWidth="1"/>
    <col min="241" max="241" width="7.5703125" style="399" customWidth="1"/>
    <col min="242" max="242" width="1.7109375" style="399" customWidth="1"/>
    <col min="243" max="243" width="6.7109375" style="399" customWidth="1"/>
    <col min="244" max="244" width="1.140625" style="399" customWidth="1"/>
    <col min="245" max="245" width="1.28515625" style="399" customWidth="1"/>
    <col min="246" max="246" width="6.42578125" style="399" customWidth="1"/>
    <col min="247" max="247" width="1.7109375" style="399" customWidth="1"/>
    <col min="248" max="248" width="7.140625" style="399" customWidth="1"/>
    <col min="249" max="249" width="1.7109375" style="399" customWidth="1"/>
    <col min="250" max="250" width="1.28515625" style="399" customWidth="1"/>
    <col min="251" max="251" width="8.5703125" style="399" customWidth="1"/>
    <col min="252" max="252" width="1.7109375" style="399" customWidth="1"/>
    <col min="253" max="253" width="8.7109375" style="399" customWidth="1"/>
    <col min="254" max="254" width="1.7109375" style="399" customWidth="1"/>
    <col min="255" max="255" width="1.28515625" style="399" customWidth="1"/>
    <col min="256" max="256" width="8.85546875" style="399" customWidth="1"/>
    <col min="257" max="257" width="1.7109375" style="399" customWidth="1"/>
    <col min="258" max="258" width="9" style="399" customWidth="1"/>
    <col min="259" max="259" width="1.7109375" style="399" customWidth="1"/>
    <col min="260" max="260" width="1.28515625" style="399" customWidth="1"/>
    <col min="261" max="261" width="9.140625" style="399" customWidth="1"/>
    <col min="262" max="262" width="1.7109375" style="399" customWidth="1"/>
    <col min="263" max="263" width="8.85546875" style="399" customWidth="1"/>
    <col min="264" max="264" width="1.28515625" style="399" customWidth="1"/>
    <col min="265" max="265" width="6.42578125" style="399" customWidth="1"/>
    <col min="266" max="266" width="11.42578125" style="399"/>
    <col min="267" max="267" width="14" style="399" customWidth="1"/>
    <col min="268" max="485" width="11.42578125" style="399"/>
    <col min="486" max="486" width="12.28515625" style="399" customWidth="1"/>
    <col min="487" max="487" width="7.7109375" style="399" customWidth="1"/>
    <col min="488" max="488" width="1.28515625" style="399" customWidth="1"/>
    <col min="489" max="489" width="7.5703125" style="399" customWidth="1"/>
    <col min="490" max="490" width="1.7109375" style="399" customWidth="1"/>
    <col min="491" max="491" width="1.28515625" style="399" customWidth="1"/>
    <col min="492" max="492" width="8.5703125" style="399" customWidth="1"/>
    <col min="493" max="493" width="1.7109375" style="399" customWidth="1"/>
    <col min="494" max="494" width="8.7109375" style="399" customWidth="1"/>
    <col min="495" max="495" width="1.7109375" style="399" customWidth="1"/>
    <col min="496" max="496" width="1.28515625" style="399" customWidth="1"/>
    <col min="497" max="497" width="7.5703125" style="399" customWidth="1"/>
    <col min="498" max="498" width="1.7109375" style="399" customWidth="1"/>
    <col min="499" max="499" width="6.7109375" style="399" customWidth="1"/>
    <col min="500" max="500" width="1.140625" style="399" customWidth="1"/>
    <col min="501" max="501" width="1.28515625" style="399" customWidth="1"/>
    <col min="502" max="502" width="6.42578125" style="399" customWidth="1"/>
    <col min="503" max="503" width="1.7109375" style="399" customWidth="1"/>
    <col min="504" max="504" width="7.140625" style="399" customWidth="1"/>
    <col min="505" max="505" width="1.7109375" style="399" customWidth="1"/>
    <col min="506" max="506" width="1.28515625" style="399" customWidth="1"/>
    <col min="507" max="507" width="8.5703125" style="399" customWidth="1"/>
    <col min="508" max="508" width="1.7109375" style="399" customWidth="1"/>
    <col min="509" max="509" width="8.7109375" style="399" customWidth="1"/>
    <col min="510" max="510" width="1.7109375" style="399" customWidth="1"/>
    <col min="511" max="511" width="1.28515625" style="399" customWidth="1"/>
    <col min="512" max="512" width="8.85546875" style="399" customWidth="1"/>
    <col min="513" max="513" width="1.7109375" style="399" customWidth="1"/>
    <col min="514" max="514" width="9" style="399" customWidth="1"/>
    <col min="515" max="515" width="1.7109375" style="399" customWidth="1"/>
    <col min="516" max="516" width="1.28515625" style="399" customWidth="1"/>
    <col min="517" max="517" width="9.140625" style="399" customWidth="1"/>
    <col min="518" max="518" width="1.7109375" style="399" customWidth="1"/>
    <col min="519" max="519" width="8.85546875" style="399" customWidth="1"/>
    <col min="520" max="520" width="1.28515625" style="399" customWidth="1"/>
    <col min="521" max="521" width="6.42578125" style="399" customWidth="1"/>
    <col min="522" max="522" width="11.42578125" style="399"/>
    <col min="523" max="523" width="14" style="399" customWidth="1"/>
    <col min="524" max="741" width="11.42578125" style="399"/>
    <col min="742" max="742" width="12.28515625" style="399" customWidth="1"/>
    <col min="743" max="743" width="7.7109375" style="399" customWidth="1"/>
    <col min="744" max="744" width="1.28515625" style="399" customWidth="1"/>
    <col min="745" max="745" width="7.5703125" style="399" customWidth="1"/>
    <col min="746" max="746" width="1.7109375" style="399" customWidth="1"/>
    <col min="747" max="747" width="1.28515625" style="399" customWidth="1"/>
    <col min="748" max="748" width="8.5703125" style="399" customWidth="1"/>
    <col min="749" max="749" width="1.7109375" style="399" customWidth="1"/>
    <col min="750" max="750" width="8.7109375" style="399" customWidth="1"/>
    <col min="751" max="751" width="1.7109375" style="399" customWidth="1"/>
    <col min="752" max="752" width="1.28515625" style="399" customWidth="1"/>
    <col min="753" max="753" width="7.5703125" style="399" customWidth="1"/>
    <col min="754" max="754" width="1.7109375" style="399" customWidth="1"/>
    <col min="755" max="755" width="6.7109375" style="399" customWidth="1"/>
    <col min="756" max="756" width="1.140625" style="399" customWidth="1"/>
    <col min="757" max="757" width="1.28515625" style="399" customWidth="1"/>
    <col min="758" max="758" width="6.42578125" style="399" customWidth="1"/>
    <col min="759" max="759" width="1.7109375" style="399" customWidth="1"/>
    <col min="760" max="760" width="7.140625" style="399" customWidth="1"/>
    <col min="761" max="761" width="1.7109375" style="399" customWidth="1"/>
    <col min="762" max="762" width="1.28515625" style="399" customWidth="1"/>
    <col min="763" max="763" width="8.5703125" style="399" customWidth="1"/>
    <col min="764" max="764" width="1.7109375" style="399" customWidth="1"/>
    <col min="765" max="765" width="8.7109375" style="399" customWidth="1"/>
    <col min="766" max="766" width="1.7109375" style="399" customWidth="1"/>
    <col min="767" max="767" width="1.28515625" style="399" customWidth="1"/>
    <col min="768" max="768" width="8.85546875" style="399" customWidth="1"/>
    <col min="769" max="769" width="1.7109375" style="399" customWidth="1"/>
    <col min="770" max="770" width="9" style="399" customWidth="1"/>
    <col min="771" max="771" width="1.7109375" style="399" customWidth="1"/>
    <col min="772" max="772" width="1.28515625" style="399" customWidth="1"/>
    <col min="773" max="773" width="9.140625" style="399" customWidth="1"/>
    <col min="774" max="774" width="1.7109375" style="399" customWidth="1"/>
    <col min="775" max="775" width="8.85546875" style="399" customWidth="1"/>
    <col min="776" max="776" width="1.28515625" style="399" customWidth="1"/>
    <col min="777" max="777" width="6.42578125" style="399" customWidth="1"/>
    <col min="778" max="778" width="11.42578125" style="399"/>
    <col min="779" max="779" width="14" style="399" customWidth="1"/>
    <col min="780" max="997" width="11.42578125" style="399"/>
    <col min="998" max="998" width="12.28515625" style="399" customWidth="1"/>
    <col min="999" max="999" width="7.7109375" style="399" customWidth="1"/>
    <col min="1000" max="1000" width="1.28515625" style="399" customWidth="1"/>
    <col min="1001" max="1001" width="7.5703125" style="399" customWidth="1"/>
    <col min="1002" max="1002" width="1.7109375" style="399" customWidth="1"/>
    <col min="1003" max="1003" width="1.28515625" style="399" customWidth="1"/>
    <col min="1004" max="1004" width="8.5703125" style="399" customWidth="1"/>
    <col min="1005" max="1005" width="1.7109375" style="399" customWidth="1"/>
    <col min="1006" max="1006" width="8.7109375" style="399" customWidth="1"/>
    <col min="1007" max="1007" width="1.7109375" style="399" customWidth="1"/>
    <col min="1008" max="1008" width="1.28515625" style="399" customWidth="1"/>
    <col min="1009" max="1009" width="7.5703125" style="399" customWidth="1"/>
    <col min="1010" max="1010" width="1.7109375" style="399" customWidth="1"/>
    <col min="1011" max="1011" width="6.7109375" style="399" customWidth="1"/>
    <col min="1012" max="1012" width="1.140625" style="399" customWidth="1"/>
    <col min="1013" max="1013" width="1.28515625" style="399" customWidth="1"/>
    <col min="1014" max="1014" width="6.42578125" style="399" customWidth="1"/>
    <col min="1015" max="1015" width="1.7109375" style="399" customWidth="1"/>
    <col min="1016" max="1016" width="7.140625" style="399" customWidth="1"/>
    <col min="1017" max="1017" width="1.7109375" style="399" customWidth="1"/>
    <col min="1018" max="1018" width="1.28515625" style="399" customWidth="1"/>
    <col min="1019" max="1019" width="8.5703125" style="399" customWidth="1"/>
    <col min="1020" max="1020" width="1.7109375" style="399" customWidth="1"/>
    <col min="1021" max="1021" width="8.7109375" style="399" customWidth="1"/>
    <col min="1022" max="1022" width="1.7109375" style="399" customWidth="1"/>
    <col min="1023" max="1023" width="1.28515625" style="399" customWidth="1"/>
    <col min="1024" max="1024" width="8.85546875" style="399" customWidth="1"/>
    <col min="1025" max="1025" width="1.7109375" style="399" customWidth="1"/>
    <col min="1026" max="1026" width="9" style="399" customWidth="1"/>
    <col min="1027" max="1027" width="1.7109375" style="399" customWidth="1"/>
    <col min="1028" max="1028" width="1.28515625" style="399" customWidth="1"/>
    <col min="1029" max="1029" width="9.140625" style="399" customWidth="1"/>
    <col min="1030" max="1030" width="1.7109375" style="399" customWidth="1"/>
    <col min="1031" max="1031" width="8.85546875" style="399" customWidth="1"/>
    <col min="1032" max="1032" width="1.28515625" style="399" customWidth="1"/>
    <col min="1033" max="1033" width="6.42578125" style="399" customWidth="1"/>
    <col min="1034" max="1034" width="11.42578125" style="399"/>
    <col min="1035" max="1035" width="14" style="399" customWidth="1"/>
    <col min="1036" max="1253" width="11.42578125" style="399"/>
    <col min="1254" max="1254" width="12.28515625" style="399" customWidth="1"/>
    <col min="1255" max="1255" width="7.7109375" style="399" customWidth="1"/>
    <col min="1256" max="1256" width="1.28515625" style="399" customWidth="1"/>
    <col min="1257" max="1257" width="7.5703125" style="399" customWidth="1"/>
    <col min="1258" max="1258" width="1.7109375" style="399" customWidth="1"/>
    <col min="1259" max="1259" width="1.28515625" style="399" customWidth="1"/>
    <col min="1260" max="1260" width="8.5703125" style="399" customWidth="1"/>
    <col min="1261" max="1261" width="1.7109375" style="399" customWidth="1"/>
    <col min="1262" max="1262" width="8.7109375" style="399" customWidth="1"/>
    <col min="1263" max="1263" width="1.7109375" style="399" customWidth="1"/>
    <col min="1264" max="1264" width="1.28515625" style="399" customWidth="1"/>
    <col min="1265" max="1265" width="7.5703125" style="399" customWidth="1"/>
    <col min="1266" max="1266" width="1.7109375" style="399" customWidth="1"/>
    <col min="1267" max="1267" width="6.7109375" style="399" customWidth="1"/>
    <col min="1268" max="1268" width="1.140625" style="399" customWidth="1"/>
    <col min="1269" max="1269" width="1.28515625" style="399" customWidth="1"/>
    <col min="1270" max="1270" width="6.42578125" style="399" customWidth="1"/>
    <col min="1271" max="1271" width="1.7109375" style="399" customWidth="1"/>
    <col min="1272" max="1272" width="7.140625" style="399" customWidth="1"/>
    <col min="1273" max="1273" width="1.7109375" style="399" customWidth="1"/>
    <col min="1274" max="1274" width="1.28515625" style="399" customWidth="1"/>
    <col min="1275" max="1275" width="8.5703125" style="399" customWidth="1"/>
    <col min="1276" max="1276" width="1.7109375" style="399" customWidth="1"/>
    <col min="1277" max="1277" width="8.7109375" style="399" customWidth="1"/>
    <col min="1278" max="1278" width="1.7109375" style="399" customWidth="1"/>
    <col min="1279" max="1279" width="1.28515625" style="399" customWidth="1"/>
    <col min="1280" max="1280" width="8.85546875" style="399" customWidth="1"/>
    <col min="1281" max="1281" width="1.7109375" style="399" customWidth="1"/>
    <col min="1282" max="1282" width="9" style="399" customWidth="1"/>
    <col min="1283" max="1283" width="1.7109375" style="399" customWidth="1"/>
    <col min="1284" max="1284" width="1.28515625" style="399" customWidth="1"/>
    <col min="1285" max="1285" width="9.140625" style="399" customWidth="1"/>
    <col min="1286" max="1286" width="1.7109375" style="399" customWidth="1"/>
    <col min="1287" max="1287" width="8.85546875" style="399" customWidth="1"/>
    <col min="1288" max="1288" width="1.28515625" style="399" customWidth="1"/>
    <col min="1289" max="1289" width="6.42578125" style="399" customWidth="1"/>
    <col min="1290" max="1290" width="11.42578125" style="399"/>
    <col min="1291" max="1291" width="14" style="399" customWidth="1"/>
    <col min="1292" max="1509" width="11.42578125" style="399"/>
    <col min="1510" max="1510" width="12.28515625" style="399" customWidth="1"/>
    <col min="1511" max="1511" width="7.7109375" style="399" customWidth="1"/>
    <col min="1512" max="1512" width="1.28515625" style="399" customWidth="1"/>
    <col min="1513" max="1513" width="7.5703125" style="399" customWidth="1"/>
    <col min="1514" max="1514" width="1.7109375" style="399" customWidth="1"/>
    <col min="1515" max="1515" width="1.28515625" style="399" customWidth="1"/>
    <col min="1516" max="1516" width="8.5703125" style="399" customWidth="1"/>
    <col min="1517" max="1517" width="1.7109375" style="399" customWidth="1"/>
    <col min="1518" max="1518" width="8.7109375" style="399" customWidth="1"/>
    <col min="1519" max="1519" width="1.7109375" style="399" customWidth="1"/>
    <col min="1520" max="1520" width="1.28515625" style="399" customWidth="1"/>
    <col min="1521" max="1521" width="7.5703125" style="399" customWidth="1"/>
    <col min="1522" max="1522" width="1.7109375" style="399" customWidth="1"/>
    <col min="1523" max="1523" width="6.7109375" style="399" customWidth="1"/>
    <col min="1524" max="1524" width="1.140625" style="399" customWidth="1"/>
    <col min="1525" max="1525" width="1.28515625" style="399" customWidth="1"/>
    <col min="1526" max="1526" width="6.42578125" style="399" customWidth="1"/>
    <col min="1527" max="1527" width="1.7109375" style="399" customWidth="1"/>
    <col min="1528" max="1528" width="7.140625" style="399" customWidth="1"/>
    <col min="1529" max="1529" width="1.7109375" style="399" customWidth="1"/>
    <col min="1530" max="1530" width="1.28515625" style="399" customWidth="1"/>
    <col min="1531" max="1531" width="8.5703125" style="399" customWidth="1"/>
    <col min="1532" max="1532" width="1.7109375" style="399" customWidth="1"/>
    <col min="1533" max="1533" width="8.7109375" style="399" customWidth="1"/>
    <col min="1534" max="1534" width="1.7109375" style="399" customWidth="1"/>
    <col min="1535" max="1535" width="1.28515625" style="399" customWidth="1"/>
    <col min="1536" max="1536" width="8.85546875" style="399" customWidth="1"/>
    <col min="1537" max="1537" width="1.7109375" style="399" customWidth="1"/>
    <col min="1538" max="1538" width="9" style="399" customWidth="1"/>
    <col min="1539" max="1539" width="1.7109375" style="399" customWidth="1"/>
    <col min="1540" max="1540" width="1.28515625" style="399" customWidth="1"/>
    <col min="1541" max="1541" width="9.140625" style="399" customWidth="1"/>
    <col min="1542" max="1542" width="1.7109375" style="399" customWidth="1"/>
    <col min="1543" max="1543" width="8.85546875" style="399" customWidth="1"/>
    <col min="1544" max="1544" width="1.28515625" style="399" customWidth="1"/>
    <col min="1545" max="1545" width="6.42578125" style="399" customWidth="1"/>
    <col min="1546" max="1546" width="11.42578125" style="399"/>
    <col min="1547" max="1547" width="14" style="399" customWidth="1"/>
    <col min="1548" max="1765" width="11.42578125" style="399"/>
    <col min="1766" max="1766" width="12.28515625" style="399" customWidth="1"/>
    <col min="1767" max="1767" width="7.7109375" style="399" customWidth="1"/>
    <col min="1768" max="1768" width="1.28515625" style="399" customWidth="1"/>
    <col min="1769" max="1769" width="7.5703125" style="399" customWidth="1"/>
    <col min="1770" max="1770" width="1.7109375" style="399" customWidth="1"/>
    <col min="1771" max="1771" width="1.28515625" style="399" customWidth="1"/>
    <col min="1772" max="1772" width="8.5703125" style="399" customWidth="1"/>
    <col min="1773" max="1773" width="1.7109375" style="399" customWidth="1"/>
    <col min="1774" max="1774" width="8.7109375" style="399" customWidth="1"/>
    <col min="1775" max="1775" width="1.7109375" style="399" customWidth="1"/>
    <col min="1776" max="1776" width="1.28515625" style="399" customWidth="1"/>
    <col min="1777" max="1777" width="7.5703125" style="399" customWidth="1"/>
    <col min="1778" max="1778" width="1.7109375" style="399" customWidth="1"/>
    <col min="1779" max="1779" width="6.7109375" style="399" customWidth="1"/>
    <col min="1780" max="1780" width="1.140625" style="399" customWidth="1"/>
    <col min="1781" max="1781" width="1.28515625" style="399" customWidth="1"/>
    <col min="1782" max="1782" width="6.42578125" style="399" customWidth="1"/>
    <col min="1783" max="1783" width="1.7109375" style="399" customWidth="1"/>
    <col min="1784" max="1784" width="7.140625" style="399" customWidth="1"/>
    <col min="1785" max="1785" width="1.7109375" style="399" customWidth="1"/>
    <col min="1786" max="1786" width="1.28515625" style="399" customWidth="1"/>
    <col min="1787" max="1787" width="8.5703125" style="399" customWidth="1"/>
    <col min="1788" max="1788" width="1.7109375" style="399" customWidth="1"/>
    <col min="1789" max="1789" width="8.7109375" style="399" customWidth="1"/>
    <col min="1790" max="1790" width="1.7109375" style="399" customWidth="1"/>
    <col min="1791" max="1791" width="1.28515625" style="399" customWidth="1"/>
    <col min="1792" max="1792" width="8.85546875" style="399" customWidth="1"/>
    <col min="1793" max="1793" width="1.7109375" style="399" customWidth="1"/>
    <col min="1794" max="1794" width="9" style="399" customWidth="1"/>
    <col min="1795" max="1795" width="1.7109375" style="399" customWidth="1"/>
    <col min="1796" max="1796" width="1.28515625" style="399" customWidth="1"/>
    <col min="1797" max="1797" width="9.140625" style="399" customWidth="1"/>
    <col min="1798" max="1798" width="1.7109375" style="399" customWidth="1"/>
    <col min="1799" max="1799" width="8.85546875" style="399" customWidth="1"/>
    <col min="1800" max="1800" width="1.28515625" style="399" customWidth="1"/>
    <col min="1801" max="1801" width="6.42578125" style="399" customWidth="1"/>
    <col min="1802" max="1802" width="11.42578125" style="399"/>
    <col min="1803" max="1803" width="14" style="399" customWidth="1"/>
    <col min="1804" max="2021" width="11.42578125" style="399"/>
    <col min="2022" max="2022" width="12.28515625" style="399" customWidth="1"/>
    <col min="2023" max="2023" width="7.7109375" style="399" customWidth="1"/>
    <col min="2024" max="2024" width="1.28515625" style="399" customWidth="1"/>
    <col min="2025" max="2025" width="7.5703125" style="399" customWidth="1"/>
    <col min="2026" max="2026" width="1.7109375" style="399" customWidth="1"/>
    <col min="2027" max="2027" width="1.28515625" style="399" customWidth="1"/>
    <col min="2028" max="2028" width="8.5703125" style="399" customWidth="1"/>
    <col min="2029" max="2029" width="1.7109375" style="399" customWidth="1"/>
    <col min="2030" max="2030" width="8.7109375" style="399" customWidth="1"/>
    <col min="2031" max="2031" width="1.7109375" style="399" customWidth="1"/>
    <col min="2032" max="2032" width="1.28515625" style="399" customWidth="1"/>
    <col min="2033" max="2033" width="7.5703125" style="399" customWidth="1"/>
    <col min="2034" max="2034" width="1.7109375" style="399" customWidth="1"/>
    <col min="2035" max="2035" width="6.7109375" style="399" customWidth="1"/>
    <col min="2036" max="2036" width="1.140625" style="399" customWidth="1"/>
    <col min="2037" max="2037" width="1.28515625" style="399" customWidth="1"/>
    <col min="2038" max="2038" width="6.42578125" style="399" customWidth="1"/>
    <col min="2039" max="2039" width="1.7109375" style="399" customWidth="1"/>
    <col min="2040" max="2040" width="7.140625" style="399" customWidth="1"/>
    <col min="2041" max="2041" width="1.7109375" style="399" customWidth="1"/>
    <col min="2042" max="2042" width="1.28515625" style="399" customWidth="1"/>
    <col min="2043" max="2043" width="8.5703125" style="399" customWidth="1"/>
    <col min="2044" max="2044" width="1.7109375" style="399" customWidth="1"/>
    <col min="2045" max="2045" width="8.7109375" style="399" customWidth="1"/>
    <col min="2046" max="2046" width="1.7109375" style="399" customWidth="1"/>
    <col min="2047" max="2047" width="1.28515625" style="399" customWidth="1"/>
    <col min="2048" max="2048" width="8.85546875" style="399" customWidth="1"/>
    <col min="2049" max="2049" width="1.7109375" style="399" customWidth="1"/>
    <col min="2050" max="2050" width="9" style="399" customWidth="1"/>
    <col min="2051" max="2051" width="1.7109375" style="399" customWidth="1"/>
    <col min="2052" max="2052" width="1.28515625" style="399" customWidth="1"/>
    <col min="2053" max="2053" width="9.140625" style="399" customWidth="1"/>
    <col min="2054" max="2054" width="1.7109375" style="399" customWidth="1"/>
    <col min="2055" max="2055" width="8.85546875" style="399" customWidth="1"/>
    <col min="2056" max="2056" width="1.28515625" style="399" customWidth="1"/>
    <col min="2057" max="2057" width="6.42578125" style="399" customWidth="1"/>
    <col min="2058" max="2058" width="11.42578125" style="399"/>
    <col min="2059" max="2059" width="14" style="399" customWidth="1"/>
    <col min="2060" max="2277" width="11.42578125" style="399"/>
    <col min="2278" max="2278" width="12.28515625" style="399" customWidth="1"/>
    <col min="2279" max="2279" width="7.7109375" style="399" customWidth="1"/>
    <col min="2280" max="2280" width="1.28515625" style="399" customWidth="1"/>
    <col min="2281" max="2281" width="7.5703125" style="399" customWidth="1"/>
    <col min="2282" max="2282" width="1.7109375" style="399" customWidth="1"/>
    <col min="2283" max="2283" width="1.28515625" style="399" customWidth="1"/>
    <col min="2284" max="2284" width="8.5703125" style="399" customWidth="1"/>
    <col min="2285" max="2285" width="1.7109375" style="399" customWidth="1"/>
    <col min="2286" max="2286" width="8.7109375" style="399" customWidth="1"/>
    <col min="2287" max="2287" width="1.7109375" style="399" customWidth="1"/>
    <col min="2288" max="2288" width="1.28515625" style="399" customWidth="1"/>
    <col min="2289" max="2289" width="7.5703125" style="399" customWidth="1"/>
    <col min="2290" max="2290" width="1.7109375" style="399" customWidth="1"/>
    <col min="2291" max="2291" width="6.7109375" style="399" customWidth="1"/>
    <col min="2292" max="2292" width="1.140625" style="399" customWidth="1"/>
    <col min="2293" max="2293" width="1.28515625" style="399" customWidth="1"/>
    <col min="2294" max="2294" width="6.42578125" style="399" customWidth="1"/>
    <col min="2295" max="2295" width="1.7109375" style="399" customWidth="1"/>
    <col min="2296" max="2296" width="7.140625" style="399" customWidth="1"/>
    <col min="2297" max="2297" width="1.7109375" style="399" customWidth="1"/>
    <col min="2298" max="2298" width="1.28515625" style="399" customWidth="1"/>
    <col min="2299" max="2299" width="8.5703125" style="399" customWidth="1"/>
    <col min="2300" max="2300" width="1.7109375" style="399" customWidth="1"/>
    <col min="2301" max="2301" width="8.7109375" style="399" customWidth="1"/>
    <col min="2302" max="2302" width="1.7109375" style="399" customWidth="1"/>
    <col min="2303" max="2303" width="1.28515625" style="399" customWidth="1"/>
    <col min="2304" max="2304" width="8.85546875" style="399" customWidth="1"/>
    <col min="2305" max="2305" width="1.7109375" style="399" customWidth="1"/>
    <col min="2306" max="2306" width="9" style="399" customWidth="1"/>
    <col min="2307" max="2307" width="1.7109375" style="399" customWidth="1"/>
    <col min="2308" max="2308" width="1.28515625" style="399" customWidth="1"/>
    <col min="2309" max="2309" width="9.140625" style="399" customWidth="1"/>
    <col min="2310" max="2310" width="1.7109375" style="399" customWidth="1"/>
    <col min="2311" max="2311" width="8.85546875" style="399" customWidth="1"/>
    <col min="2312" max="2312" width="1.28515625" style="399" customWidth="1"/>
    <col min="2313" max="2313" width="6.42578125" style="399" customWidth="1"/>
    <col min="2314" max="2314" width="11.42578125" style="399"/>
    <col min="2315" max="2315" width="14" style="399" customWidth="1"/>
    <col min="2316" max="2533" width="11.42578125" style="399"/>
    <col min="2534" max="2534" width="12.28515625" style="399" customWidth="1"/>
    <col min="2535" max="2535" width="7.7109375" style="399" customWidth="1"/>
    <col min="2536" max="2536" width="1.28515625" style="399" customWidth="1"/>
    <col min="2537" max="2537" width="7.5703125" style="399" customWidth="1"/>
    <col min="2538" max="2538" width="1.7109375" style="399" customWidth="1"/>
    <col min="2539" max="2539" width="1.28515625" style="399" customWidth="1"/>
    <col min="2540" max="2540" width="8.5703125" style="399" customWidth="1"/>
    <col min="2541" max="2541" width="1.7109375" style="399" customWidth="1"/>
    <col min="2542" max="2542" width="8.7109375" style="399" customWidth="1"/>
    <col min="2543" max="2543" width="1.7109375" style="399" customWidth="1"/>
    <col min="2544" max="2544" width="1.28515625" style="399" customWidth="1"/>
    <col min="2545" max="2545" width="7.5703125" style="399" customWidth="1"/>
    <col min="2546" max="2546" width="1.7109375" style="399" customWidth="1"/>
    <col min="2547" max="2547" width="6.7109375" style="399" customWidth="1"/>
    <col min="2548" max="2548" width="1.140625" style="399" customWidth="1"/>
    <col min="2549" max="2549" width="1.28515625" style="399" customWidth="1"/>
    <col min="2550" max="2550" width="6.42578125" style="399" customWidth="1"/>
    <col min="2551" max="2551" width="1.7109375" style="399" customWidth="1"/>
    <col min="2552" max="2552" width="7.140625" style="399" customWidth="1"/>
    <col min="2553" max="2553" width="1.7109375" style="399" customWidth="1"/>
    <col min="2554" max="2554" width="1.28515625" style="399" customWidth="1"/>
    <col min="2555" max="2555" width="8.5703125" style="399" customWidth="1"/>
    <col min="2556" max="2556" width="1.7109375" style="399" customWidth="1"/>
    <col min="2557" max="2557" width="8.7109375" style="399" customWidth="1"/>
    <col min="2558" max="2558" width="1.7109375" style="399" customWidth="1"/>
    <col min="2559" max="2559" width="1.28515625" style="399" customWidth="1"/>
    <col min="2560" max="2560" width="8.85546875" style="399" customWidth="1"/>
    <col min="2561" max="2561" width="1.7109375" style="399" customWidth="1"/>
    <col min="2562" max="2562" width="9" style="399" customWidth="1"/>
    <col min="2563" max="2563" width="1.7109375" style="399" customWidth="1"/>
    <col min="2564" max="2564" width="1.28515625" style="399" customWidth="1"/>
    <col min="2565" max="2565" width="9.140625" style="399" customWidth="1"/>
    <col min="2566" max="2566" width="1.7109375" style="399" customWidth="1"/>
    <col min="2567" max="2567" width="8.85546875" style="399" customWidth="1"/>
    <col min="2568" max="2568" width="1.28515625" style="399" customWidth="1"/>
    <col min="2569" max="2569" width="6.42578125" style="399" customWidth="1"/>
    <col min="2570" max="2570" width="11.42578125" style="399"/>
    <col min="2571" max="2571" width="14" style="399" customWidth="1"/>
    <col min="2572" max="2789" width="11.42578125" style="399"/>
    <col min="2790" max="2790" width="12.28515625" style="399" customWidth="1"/>
    <col min="2791" max="2791" width="7.7109375" style="399" customWidth="1"/>
    <col min="2792" max="2792" width="1.28515625" style="399" customWidth="1"/>
    <col min="2793" max="2793" width="7.5703125" style="399" customWidth="1"/>
    <col min="2794" max="2794" width="1.7109375" style="399" customWidth="1"/>
    <col min="2795" max="2795" width="1.28515625" style="399" customWidth="1"/>
    <col min="2796" max="2796" width="8.5703125" style="399" customWidth="1"/>
    <col min="2797" max="2797" width="1.7109375" style="399" customWidth="1"/>
    <col min="2798" max="2798" width="8.7109375" style="399" customWidth="1"/>
    <col min="2799" max="2799" width="1.7109375" style="399" customWidth="1"/>
    <col min="2800" max="2800" width="1.28515625" style="399" customWidth="1"/>
    <col min="2801" max="2801" width="7.5703125" style="399" customWidth="1"/>
    <col min="2802" max="2802" width="1.7109375" style="399" customWidth="1"/>
    <col min="2803" max="2803" width="6.7109375" style="399" customWidth="1"/>
    <col min="2804" max="2804" width="1.140625" style="399" customWidth="1"/>
    <col min="2805" max="2805" width="1.28515625" style="399" customWidth="1"/>
    <col min="2806" max="2806" width="6.42578125" style="399" customWidth="1"/>
    <col min="2807" max="2807" width="1.7109375" style="399" customWidth="1"/>
    <col min="2808" max="2808" width="7.140625" style="399" customWidth="1"/>
    <col min="2809" max="2809" width="1.7109375" style="399" customWidth="1"/>
    <col min="2810" max="2810" width="1.28515625" style="399" customWidth="1"/>
    <col min="2811" max="2811" width="8.5703125" style="399" customWidth="1"/>
    <col min="2812" max="2812" width="1.7109375" style="399" customWidth="1"/>
    <col min="2813" max="2813" width="8.7109375" style="399" customWidth="1"/>
    <col min="2814" max="2814" width="1.7109375" style="399" customWidth="1"/>
    <col min="2815" max="2815" width="1.28515625" style="399" customWidth="1"/>
    <col min="2816" max="2816" width="8.85546875" style="399" customWidth="1"/>
    <col min="2817" max="2817" width="1.7109375" style="399" customWidth="1"/>
    <col min="2818" max="2818" width="9" style="399" customWidth="1"/>
    <col min="2819" max="2819" width="1.7109375" style="399" customWidth="1"/>
    <col min="2820" max="2820" width="1.28515625" style="399" customWidth="1"/>
    <col min="2821" max="2821" width="9.140625" style="399" customWidth="1"/>
    <col min="2822" max="2822" width="1.7109375" style="399" customWidth="1"/>
    <col min="2823" max="2823" width="8.85546875" style="399" customWidth="1"/>
    <col min="2824" max="2824" width="1.28515625" style="399" customWidth="1"/>
    <col min="2825" max="2825" width="6.42578125" style="399" customWidth="1"/>
    <col min="2826" max="2826" width="11.42578125" style="399"/>
    <col min="2827" max="2827" width="14" style="399" customWidth="1"/>
    <col min="2828" max="3045" width="11.42578125" style="399"/>
    <col min="3046" max="3046" width="12.28515625" style="399" customWidth="1"/>
    <col min="3047" max="3047" width="7.7109375" style="399" customWidth="1"/>
    <col min="3048" max="3048" width="1.28515625" style="399" customWidth="1"/>
    <col min="3049" max="3049" width="7.5703125" style="399" customWidth="1"/>
    <col min="3050" max="3050" width="1.7109375" style="399" customWidth="1"/>
    <col min="3051" max="3051" width="1.28515625" style="399" customWidth="1"/>
    <col min="3052" max="3052" width="8.5703125" style="399" customWidth="1"/>
    <col min="3053" max="3053" width="1.7109375" style="399" customWidth="1"/>
    <col min="3054" max="3054" width="8.7109375" style="399" customWidth="1"/>
    <col min="3055" max="3055" width="1.7109375" style="399" customWidth="1"/>
    <col min="3056" max="3056" width="1.28515625" style="399" customWidth="1"/>
    <col min="3057" max="3057" width="7.5703125" style="399" customWidth="1"/>
    <col min="3058" max="3058" width="1.7109375" style="399" customWidth="1"/>
    <col min="3059" max="3059" width="6.7109375" style="399" customWidth="1"/>
    <col min="3060" max="3060" width="1.140625" style="399" customWidth="1"/>
    <col min="3061" max="3061" width="1.28515625" style="399" customWidth="1"/>
    <col min="3062" max="3062" width="6.42578125" style="399" customWidth="1"/>
    <col min="3063" max="3063" width="1.7109375" style="399" customWidth="1"/>
    <col min="3064" max="3064" width="7.140625" style="399" customWidth="1"/>
    <col min="3065" max="3065" width="1.7109375" style="399" customWidth="1"/>
    <col min="3066" max="3066" width="1.28515625" style="399" customWidth="1"/>
    <col min="3067" max="3067" width="8.5703125" style="399" customWidth="1"/>
    <col min="3068" max="3068" width="1.7109375" style="399" customWidth="1"/>
    <col min="3069" max="3069" width="8.7109375" style="399" customWidth="1"/>
    <col min="3070" max="3070" width="1.7109375" style="399" customWidth="1"/>
    <col min="3071" max="3071" width="1.28515625" style="399" customWidth="1"/>
    <col min="3072" max="3072" width="8.85546875" style="399" customWidth="1"/>
    <col min="3073" max="3073" width="1.7109375" style="399" customWidth="1"/>
    <col min="3074" max="3074" width="9" style="399" customWidth="1"/>
    <col min="3075" max="3075" width="1.7109375" style="399" customWidth="1"/>
    <col min="3076" max="3076" width="1.28515625" style="399" customWidth="1"/>
    <col min="3077" max="3077" width="9.140625" style="399" customWidth="1"/>
    <col min="3078" max="3078" width="1.7109375" style="399" customWidth="1"/>
    <col min="3079" max="3079" width="8.85546875" style="399" customWidth="1"/>
    <col min="3080" max="3080" width="1.28515625" style="399" customWidth="1"/>
    <col min="3081" max="3081" width="6.42578125" style="399" customWidth="1"/>
    <col min="3082" max="3082" width="11.42578125" style="399"/>
    <col min="3083" max="3083" width="14" style="399" customWidth="1"/>
    <col min="3084" max="3301" width="11.42578125" style="399"/>
    <col min="3302" max="3302" width="12.28515625" style="399" customWidth="1"/>
    <col min="3303" max="3303" width="7.7109375" style="399" customWidth="1"/>
    <col min="3304" max="3304" width="1.28515625" style="399" customWidth="1"/>
    <col min="3305" max="3305" width="7.5703125" style="399" customWidth="1"/>
    <col min="3306" max="3306" width="1.7109375" style="399" customWidth="1"/>
    <col min="3307" max="3307" width="1.28515625" style="399" customWidth="1"/>
    <col min="3308" max="3308" width="8.5703125" style="399" customWidth="1"/>
    <col min="3309" max="3309" width="1.7109375" style="399" customWidth="1"/>
    <col min="3310" max="3310" width="8.7109375" style="399" customWidth="1"/>
    <col min="3311" max="3311" width="1.7109375" style="399" customWidth="1"/>
    <col min="3312" max="3312" width="1.28515625" style="399" customWidth="1"/>
    <col min="3313" max="3313" width="7.5703125" style="399" customWidth="1"/>
    <col min="3314" max="3314" width="1.7109375" style="399" customWidth="1"/>
    <col min="3315" max="3315" width="6.7109375" style="399" customWidth="1"/>
    <col min="3316" max="3316" width="1.140625" style="399" customWidth="1"/>
    <col min="3317" max="3317" width="1.28515625" style="399" customWidth="1"/>
    <col min="3318" max="3318" width="6.42578125" style="399" customWidth="1"/>
    <col min="3319" max="3319" width="1.7109375" style="399" customWidth="1"/>
    <col min="3320" max="3320" width="7.140625" style="399" customWidth="1"/>
    <col min="3321" max="3321" width="1.7109375" style="399" customWidth="1"/>
    <col min="3322" max="3322" width="1.28515625" style="399" customWidth="1"/>
    <col min="3323" max="3323" width="8.5703125" style="399" customWidth="1"/>
    <col min="3324" max="3324" width="1.7109375" style="399" customWidth="1"/>
    <col min="3325" max="3325" width="8.7109375" style="399" customWidth="1"/>
    <col min="3326" max="3326" width="1.7109375" style="399" customWidth="1"/>
    <col min="3327" max="3327" width="1.28515625" style="399" customWidth="1"/>
    <col min="3328" max="3328" width="8.85546875" style="399" customWidth="1"/>
    <col min="3329" max="3329" width="1.7109375" style="399" customWidth="1"/>
    <col min="3330" max="3330" width="9" style="399" customWidth="1"/>
    <col min="3331" max="3331" width="1.7109375" style="399" customWidth="1"/>
    <col min="3332" max="3332" width="1.28515625" style="399" customWidth="1"/>
    <col min="3333" max="3333" width="9.140625" style="399" customWidth="1"/>
    <col min="3334" max="3334" width="1.7109375" style="399" customWidth="1"/>
    <col min="3335" max="3335" width="8.85546875" style="399" customWidth="1"/>
    <col min="3336" max="3336" width="1.28515625" style="399" customWidth="1"/>
    <col min="3337" max="3337" width="6.42578125" style="399" customWidth="1"/>
    <col min="3338" max="3338" width="11.42578125" style="399"/>
    <col min="3339" max="3339" width="14" style="399" customWidth="1"/>
    <col min="3340" max="3557" width="11.42578125" style="399"/>
    <col min="3558" max="3558" width="12.28515625" style="399" customWidth="1"/>
    <col min="3559" max="3559" width="7.7109375" style="399" customWidth="1"/>
    <col min="3560" max="3560" width="1.28515625" style="399" customWidth="1"/>
    <col min="3561" max="3561" width="7.5703125" style="399" customWidth="1"/>
    <col min="3562" max="3562" width="1.7109375" style="399" customWidth="1"/>
    <col min="3563" max="3563" width="1.28515625" style="399" customWidth="1"/>
    <col min="3564" max="3564" width="8.5703125" style="399" customWidth="1"/>
    <col min="3565" max="3565" width="1.7109375" style="399" customWidth="1"/>
    <col min="3566" max="3566" width="8.7109375" style="399" customWidth="1"/>
    <col min="3567" max="3567" width="1.7109375" style="399" customWidth="1"/>
    <col min="3568" max="3568" width="1.28515625" style="399" customWidth="1"/>
    <col min="3569" max="3569" width="7.5703125" style="399" customWidth="1"/>
    <col min="3570" max="3570" width="1.7109375" style="399" customWidth="1"/>
    <col min="3571" max="3571" width="6.7109375" style="399" customWidth="1"/>
    <col min="3572" max="3572" width="1.140625" style="399" customWidth="1"/>
    <col min="3573" max="3573" width="1.28515625" style="399" customWidth="1"/>
    <col min="3574" max="3574" width="6.42578125" style="399" customWidth="1"/>
    <col min="3575" max="3575" width="1.7109375" style="399" customWidth="1"/>
    <col min="3576" max="3576" width="7.140625" style="399" customWidth="1"/>
    <col min="3577" max="3577" width="1.7109375" style="399" customWidth="1"/>
    <col min="3578" max="3578" width="1.28515625" style="399" customWidth="1"/>
    <col min="3579" max="3579" width="8.5703125" style="399" customWidth="1"/>
    <col min="3580" max="3580" width="1.7109375" style="399" customWidth="1"/>
    <col min="3581" max="3581" width="8.7109375" style="399" customWidth="1"/>
    <col min="3582" max="3582" width="1.7109375" style="399" customWidth="1"/>
    <col min="3583" max="3583" width="1.28515625" style="399" customWidth="1"/>
    <col min="3584" max="3584" width="8.85546875" style="399" customWidth="1"/>
    <col min="3585" max="3585" width="1.7109375" style="399" customWidth="1"/>
    <col min="3586" max="3586" width="9" style="399" customWidth="1"/>
    <col min="3587" max="3587" width="1.7109375" style="399" customWidth="1"/>
    <col min="3588" max="3588" width="1.28515625" style="399" customWidth="1"/>
    <col min="3589" max="3589" width="9.140625" style="399" customWidth="1"/>
    <col min="3590" max="3590" width="1.7109375" style="399" customWidth="1"/>
    <col min="3591" max="3591" width="8.85546875" style="399" customWidth="1"/>
    <col min="3592" max="3592" width="1.28515625" style="399" customWidth="1"/>
    <col min="3593" max="3593" width="6.42578125" style="399" customWidth="1"/>
    <col min="3594" max="3594" width="11.42578125" style="399"/>
    <col min="3595" max="3595" width="14" style="399" customWidth="1"/>
    <col min="3596" max="3813" width="11.42578125" style="399"/>
    <col min="3814" max="3814" width="12.28515625" style="399" customWidth="1"/>
    <col min="3815" max="3815" width="7.7109375" style="399" customWidth="1"/>
    <col min="3816" max="3816" width="1.28515625" style="399" customWidth="1"/>
    <col min="3817" max="3817" width="7.5703125" style="399" customWidth="1"/>
    <col min="3818" max="3818" width="1.7109375" style="399" customWidth="1"/>
    <col min="3819" max="3819" width="1.28515625" style="399" customWidth="1"/>
    <col min="3820" max="3820" width="8.5703125" style="399" customWidth="1"/>
    <col min="3821" max="3821" width="1.7109375" style="399" customWidth="1"/>
    <col min="3822" max="3822" width="8.7109375" style="399" customWidth="1"/>
    <col min="3823" max="3823" width="1.7109375" style="399" customWidth="1"/>
    <col min="3824" max="3824" width="1.28515625" style="399" customWidth="1"/>
    <col min="3825" max="3825" width="7.5703125" style="399" customWidth="1"/>
    <col min="3826" max="3826" width="1.7109375" style="399" customWidth="1"/>
    <col min="3827" max="3827" width="6.7109375" style="399" customWidth="1"/>
    <col min="3828" max="3828" width="1.140625" style="399" customWidth="1"/>
    <col min="3829" max="3829" width="1.28515625" style="399" customWidth="1"/>
    <col min="3830" max="3830" width="6.42578125" style="399" customWidth="1"/>
    <col min="3831" max="3831" width="1.7109375" style="399" customWidth="1"/>
    <col min="3832" max="3832" width="7.140625" style="399" customWidth="1"/>
    <col min="3833" max="3833" width="1.7109375" style="399" customWidth="1"/>
    <col min="3834" max="3834" width="1.28515625" style="399" customWidth="1"/>
    <col min="3835" max="3835" width="8.5703125" style="399" customWidth="1"/>
    <col min="3836" max="3836" width="1.7109375" style="399" customWidth="1"/>
    <col min="3837" max="3837" width="8.7109375" style="399" customWidth="1"/>
    <col min="3838" max="3838" width="1.7109375" style="399" customWidth="1"/>
    <col min="3839" max="3839" width="1.28515625" style="399" customWidth="1"/>
    <col min="3840" max="3840" width="8.85546875" style="399" customWidth="1"/>
    <col min="3841" max="3841" width="1.7109375" style="399" customWidth="1"/>
    <col min="3842" max="3842" width="9" style="399" customWidth="1"/>
    <col min="3843" max="3843" width="1.7109375" style="399" customWidth="1"/>
    <col min="3844" max="3844" width="1.28515625" style="399" customWidth="1"/>
    <col min="3845" max="3845" width="9.140625" style="399" customWidth="1"/>
    <col min="3846" max="3846" width="1.7109375" style="399" customWidth="1"/>
    <col min="3847" max="3847" width="8.85546875" style="399" customWidth="1"/>
    <col min="3848" max="3848" width="1.28515625" style="399" customWidth="1"/>
    <col min="3849" max="3849" width="6.42578125" style="399" customWidth="1"/>
    <col min="3850" max="3850" width="11.42578125" style="399"/>
    <col min="3851" max="3851" width="14" style="399" customWidth="1"/>
    <col min="3852" max="4069" width="11.42578125" style="399"/>
    <col min="4070" max="4070" width="12.28515625" style="399" customWidth="1"/>
    <col min="4071" max="4071" width="7.7109375" style="399" customWidth="1"/>
    <col min="4072" max="4072" width="1.28515625" style="399" customWidth="1"/>
    <col min="4073" max="4073" width="7.5703125" style="399" customWidth="1"/>
    <col min="4074" max="4074" width="1.7109375" style="399" customWidth="1"/>
    <col min="4075" max="4075" width="1.28515625" style="399" customWidth="1"/>
    <col min="4076" max="4076" width="8.5703125" style="399" customWidth="1"/>
    <col min="4077" max="4077" width="1.7109375" style="399" customWidth="1"/>
    <col min="4078" max="4078" width="8.7109375" style="399" customWidth="1"/>
    <col min="4079" max="4079" width="1.7109375" style="399" customWidth="1"/>
    <col min="4080" max="4080" width="1.28515625" style="399" customWidth="1"/>
    <col min="4081" max="4081" width="7.5703125" style="399" customWidth="1"/>
    <col min="4082" max="4082" width="1.7109375" style="399" customWidth="1"/>
    <col min="4083" max="4083" width="6.7109375" style="399" customWidth="1"/>
    <col min="4084" max="4084" width="1.140625" style="399" customWidth="1"/>
    <col min="4085" max="4085" width="1.28515625" style="399" customWidth="1"/>
    <col min="4086" max="4086" width="6.42578125" style="399" customWidth="1"/>
    <col min="4087" max="4087" width="1.7109375" style="399" customWidth="1"/>
    <col min="4088" max="4088" width="7.140625" style="399" customWidth="1"/>
    <col min="4089" max="4089" width="1.7109375" style="399" customWidth="1"/>
    <col min="4090" max="4090" width="1.28515625" style="399" customWidth="1"/>
    <col min="4091" max="4091" width="8.5703125" style="399" customWidth="1"/>
    <col min="4092" max="4092" width="1.7109375" style="399" customWidth="1"/>
    <col min="4093" max="4093" width="8.7109375" style="399" customWidth="1"/>
    <col min="4094" max="4094" width="1.7109375" style="399" customWidth="1"/>
    <col min="4095" max="4095" width="1.28515625" style="399" customWidth="1"/>
    <col min="4096" max="4096" width="8.85546875" style="399" customWidth="1"/>
    <col min="4097" max="4097" width="1.7109375" style="399" customWidth="1"/>
    <col min="4098" max="4098" width="9" style="399" customWidth="1"/>
    <col min="4099" max="4099" width="1.7109375" style="399" customWidth="1"/>
    <col min="4100" max="4100" width="1.28515625" style="399" customWidth="1"/>
    <col min="4101" max="4101" width="9.140625" style="399" customWidth="1"/>
    <col min="4102" max="4102" width="1.7109375" style="399" customWidth="1"/>
    <col min="4103" max="4103" width="8.85546875" style="399" customWidth="1"/>
    <col min="4104" max="4104" width="1.28515625" style="399" customWidth="1"/>
    <col min="4105" max="4105" width="6.42578125" style="399" customWidth="1"/>
    <col min="4106" max="4106" width="11.42578125" style="399"/>
    <col min="4107" max="4107" width="14" style="399" customWidth="1"/>
    <col min="4108" max="4325" width="11.42578125" style="399"/>
    <col min="4326" max="4326" width="12.28515625" style="399" customWidth="1"/>
    <col min="4327" max="4327" width="7.7109375" style="399" customWidth="1"/>
    <col min="4328" max="4328" width="1.28515625" style="399" customWidth="1"/>
    <col min="4329" max="4329" width="7.5703125" style="399" customWidth="1"/>
    <col min="4330" max="4330" width="1.7109375" style="399" customWidth="1"/>
    <col min="4331" max="4331" width="1.28515625" style="399" customWidth="1"/>
    <col min="4332" max="4332" width="8.5703125" style="399" customWidth="1"/>
    <col min="4333" max="4333" width="1.7109375" style="399" customWidth="1"/>
    <col min="4334" max="4334" width="8.7109375" style="399" customWidth="1"/>
    <col min="4335" max="4335" width="1.7109375" style="399" customWidth="1"/>
    <col min="4336" max="4336" width="1.28515625" style="399" customWidth="1"/>
    <col min="4337" max="4337" width="7.5703125" style="399" customWidth="1"/>
    <col min="4338" max="4338" width="1.7109375" style="399" customWidth="1"/>
    <col min="4339" max="4339" width="6.7109375" style="399" customWidth="1"/>
    <col min="4340" max="4340" width="1.140625" style="399" customWidth="1"/>
    <col min="4341" max="4341" width="1.28515625" style="399" customWidth="1"/>
    <col min="4342" max="4342" width="6.42578125" style="399" customWidth="1"/>
    <col min="4343" max="4343" width="1.7109375" style="399" customWidth="1"/>
    <col min="4344" max="4344" width="7.140625" style="399" customWidth="1"/>
    <col min="4345" max="4345" width="1.7109375" style="399" customWidth="1"/>
    <col min="4346" max="4346" width="1.28515625" style="399" customWidth="1"/>
    <col min="4347" max="4347" width="8.5703125" style="399" customWidth="1"/>
    <col min="4348" max="4348" width="1.7109375" style="399" customWidth="1"/>
    <col min="4349" max="4349" width="8.7109375" style="399" customWidth="1"/>
    <col min="4350" max="4350" width="1.7109375" style="399" customWidth="1"/>
    <col min="4351" max="4351" width="1.28515625" style="399" customWidth="1"/>
    <col min="4352" max="4352" width="8.85546875" style="399" customWidth="1"/>
    <col min="4353" max="4353" width="1.7109375" style="399" customWidth="1"/>
    <col min="4354" max="4354" width="9" style="399" customWidth="1"/>
    <col min="4355" max="4355" width="1.7109375" style="399" customWidth="1"/>
    <col min="4356" max="4356" width="1.28515625" style="399" customWidth="1"/>
    <col min="4357" max="4357" width="9.140625" style="399" customWidth="1"/>
    <col min="4358" max="4358" width="1.7109375" style="399" customWidth="1"/>
    <col min="4359" max="4359" width="8.85546875" style="399" customWidth="1"/>
    <col min="4360" max="4360" width="1.28515625" style="399" customWidth="1"/>
    <col min="4361" max="4361" width="6.42578125" style="399" customWidth="1"/>
    <col min="4362" max="4362" width="11.42578125" style="399"/>
    <col min="4363" max="4363" width="14" style="399" customWidth="1"/>
    <col min="4364" max="4581" width="11.42578125" style="399"/>
    <col min="4582" max="4582" width="12.28515625" style="399" customWidth="1"/>
    <col min="4583" max="4583" width="7.7109375" style="399" customWidth="1"/>
    <col min="4584" max="4584" width="1.28515625" style="399" customWidth="1"/>
    <col min="4585" max="4585" width="7.5703125" style="399" customWidth="1"/>
    <col min="4586" max="4586" width="1.7109375" style="399" customWidth="1"/>
    <col min="4587" max="4587" width="1.28515625" style="399" customWidth="1"/>
    <col min="4588" max="4588" width="8.5703125" style="399" customWidth="1"/>
    <col min="4589" max="4589" width="1.7109375" style="399" customWidth="1"/>
    <col min="4590" max="4590" width="8.7109375" style="399" customWidth="1"/>
    <col min="4591" max="4591" width="1.7109375" style="399" customWidth="1"/>
    <col min="4592" max="4592" width="1.28515625" style="399" customWidth="1"/>
    <col min="4593" max="4593" width="7.5703125" style="399" customWidth="1"/>
    <col min="4594" max="4594" width="1.7109375" style="399" customWidth="1"/>
    <col min="4595" max="4595" width="6.7109375" style="399" customWidth="1"/>
    <col min="4596" max="4596" width="1.140625" style="399" customWidth="1"/>
    <col min="4597" max="4597" width="1.28515625" style="399" customWidth="1"/>
    <col min="4598" max="4598" width="6.42578125" style="399" customWidth="1"/>
    <col min="4599" max="4599" width="1.7109375" style="399" customWidth="1"/>
    <col min="4600" max="4600" width="7.140625" style="399" customWidth="1"/>
    <col min="4601" max="4601" width="1.7109375" style="399" customWidth="1"/>
    <col min="4602" max="4602" width="1.28515625" style="399" customWidth="1"/>
    <col min="4603" max="4603" width="8.5703125" style="399" customWidth="1"/>
    <col min="4604" max="4604" width="1.7109375" style="399" customWidth="1"/>
    <col min="4605" max="4605" width="8.7109375" style="399" customWidth="1"/>
    <col min="4606" max="4606" width="1.7109375" style="399" customWidth="1"/>
    <col min="4607" max="4607" width="1.28515625" style="399" customWidth="1"/>
    <col min="4608" max="4608" width="8.85546875" style="399" customWidth="1"/>
    <col min="4609" max="4609" width="1.7109375" style="399" customWidth="1"/>
    <col min="4610" max="4610" width="9" style="399" customWidth="1"/>
    <col min="4611" max="4611" width="1.7109375" style="399" customWidth="1"/>
    <col min="4612" max="4612" width="1.28515625" style="399" customWidth="1"/>
    <col min="4613" max="4613" width="9.140625" style="399" customWidth="1"/>
    <col min="4614" max="4614" width="1.7109375" style="399" customWidth="1"/>
    <col min="4615" max="4615" width="8.85546875" style="399" customWidth="1"/>
    <col min="4616" max="4616" width="1.28515625" style="399" customWidth="1"/>
    <col min="4617" max="4617" width="6.42578125" style="399" customWidth="1"/>
    <col min="4618" max="4618" width="11.42578125" style="399"/>
    <col min="4619" max="4619" width="14" style="399" customWidth="1"/>
    <col min="4620" max="4837" width="11.42578125" style="399"/>
    <col min="4838" max="4838" width="12.28515625" style="399" customWidth="1"/>
    <col min="4839" max="4839" width="7.7109375" style="399" customWidth="1"/>
    <col min="4840" max="4840" width="1.28515625" style="399" customWidth="1"/>
    <col min="4841" max="4841" width="7.5703125" style="399" customWidth="1"/>
    <col min="4842" max="4842" width="1.7109375" style="399" customWidth="1"/>
    <col min="4843" max="4843" width="1.28515625" style="399" customWidth="1"/>
    <col min="4844" max="4844" width="8.5703125" style="399" customWidth="1"/>
    <col min="4845" max="4845" width="1.7109375" style="399" customWidth="1"/>
    <col min="4846" max="4846" width="8.7109375" style="399" customWidth="1"/>
    <col min="4847" max="4847" width="1.7109375" style="399" customWidth="1"/>
    <col min="4848" max="4848" width="1.28515625" style="399" customWidth="1"/>
    <col min="4849" max="4849" width="7.5703125" style="399" customWidth="1"/>
    <col min="4850" max="4850" width="1.7109375" style="399" customWidth="1"/>
    <col min="4851" max="4851" width="6.7109375" style="399" customWidth="1"/>
    <col min="4852" max="4852" width="1.140625" style="399" customWidth="1"/>
    <col min="4853" max="4853" width="1.28515625" style="399" customWidth="1"/>
    <col min="4854" max="4854" width="6.42578125" style="399" customWidth="1"/>
    <col min="4855" max="4855" width="1.7109375" style="399" customWidth="1"/>
    <col min="4856" max="4856" width="7.140625" style="399" customWidth="1"/>
    <col min="4857" max="4857" width="1.7109375" style="399" customWidth="1"/>
    <col min="4858" max="4858" width="1.28515625" style="399" customWidth="1"/>
    <col min="4859" max="4859" width="8.5703125" style="399" customWidth="1"/>
    <col min="4860" max="4860" width="1.7109375" style="399" customWidth="1"/>
    <col min="4861" max="4861" width="8.7109375" style="399" customWidth="1"/>
    <col min="4862" max="4862" width="1.7109375" style="399" customWidth="1"/>
    <col min="4863" max="4863" width="1.28515625" style="399" customWidth="1"/>
    <col min="4864" max="4864" width="8.85546875" style="399" customWidth="1"/>
    <col min="4865" max="4865" width="1.7109375" style="399" customWidth="1"/>
    <col min="4866" max="4866" width="9" style="399" customWidth="1"/>
    <col min="4867" max="4867" width="1.7109375" style="399" customWidth="1"/>
    <col min="4868" max="4868" width="1.28515625" style="399" customWidth="1"/>
    <col min="4869" max="4869" width="9.140625" style="399" customWidth="1"/>
    <col min="4870" max="4870" width="1.7109375" style="399" customWidth="1"/>
    <col min="4871" max="4871" width="8.85546875" style="399" customWidth="1"/>
    <col min="4872" max="4872" width="1.28515625" style="399" customWidth="1"/>
    <col min="4873" max="4873" width="6.42578125" style="399" customWidth="1"/>
    <col min="4874" max="4874" width="11.42578125" style="399"/>
    <col min="4875" max="4875" width="14" style="399" customWidth="1"/>
    <col min="4876" max="5093" width="11.42578125" style="399"/>
    <col min="5094" max="5094" width="12.28515625" style="399" customWidth="1"/>
    <col min="5095" max="5095" width="7.7109375" style="399" customWidth="1"/>
    <col min="5096" max="5096" width="1.28515625" style="399" customWidth="1"/>
    <col min="5097" max="5097" width="7.5703125" style="399" customWidth="1"/>
    <col min="5098" max="5098" width="1.7109375" style="399" customWidth="1"/>
    <col min="5099" max="5099" width="1.28515625" style="399" customWidth="1"/>
    <col min="5100" max="5100" width="8.5703125" style="399" customWidth="1"/>
    <col min="5101" max="5101" width="1.7109375" style="399" customWidth="1"/>
    <col min="5102" max="5102" width="8.7109375" style="399" customWidth="1"/>
    <col min="5103" max="5103" width="1.7109375" style="399" customWidth="1"/>
    <col min="5104" max="5104" width="1.28515625" style="399" customWidth="1"/>
    <col min="5105" max="5105" width="7.5703125" style="399" customWidth="1"/>
    <col min="5106" max="5106" width="1.7109375" style="399" customWidth="1"/>
    <col min="5107" max="5107" width="6.7109375" style="399" customWidth="1"/>
    <col min="5108" max="5108" width="1.140625" style="399" customWidth="1"/>
    <col min="5109" max="5109" width="1.28515625" style="399" customWidth="1"/>
    <col min="5110" max="5110" width="6.42578125" style="399" customWidth="1"/>
    <col min="5111" max="5111" width="1.7109375" style="399" customWidth="1"/>
    <col min="5112" max="5112" width="7.140625" style="399" customWidth="1"/>
    <col min="5113" max="5113" width="1.7109375" style="399" customWidth="1"/>
    <col min="5114" max="5114" width="1.28515625" style="399" customWidth="1"/>
    <col min="5115" max="5115" width="8.5703125" style="399" customWidth="1"/>
    <col min="5116" max="5116" width="1.7109375" style="399" customWidth="1"/>
    <col min="5117" max="5117" width="8.7109375" style="399" customWidth="1"/>
    <col min="5118" max="5118" width="1.7109375" style="399" customWidth="1"/>
    <col min="5119" max="5119" width="1.28515625" style="399" customWidth="1"/>
    <col min="5120" max="5120" width="8.85546875" style="399" customWidth="1"/>
    <col min="5121" max="5121" width="1.7109375" style="399" customWidth="1"/>
    <col min="5122" max="5122" width="9" style="399" customWidth="1"/>
    <col min="5123" max="5123" width="1.7109375" style="399" customWidth="1"/>
    <col min="5124" max="5124" width="1.28515625" style="399" customWidth="1"/>
    <col min="5125" max="5125" width="9.140625" style="399" customWidth="1"/>
    <col min="5126" max="5126" width="1.7109375" style="399" customWidth="1"/>
    <col min="5127" max="5127" width="8.85546875" style="399" customWidth="1"/>
    <col min="5128" max="5128" width="1.28515625" style="399" customWidth="1"/>
    <col min="5129" max="5129" width="6.42578125" style="399" customWidth="1"/>
    <col min="5130" max="5130" width="11.42578125" style="399"/>
    <col min="5131" max="5131" width="14" style="399" customWidth="1"/>
    <col min="5132" max="5349" width="11.42578125" style="399"/>
    <col min="5350" max="5350" width="12.28515625" style="399" customWidth="1"/>
    <col min="5351" max="5351" width="7.7109375" style="399" customWidth="1"/>
    <col min="5352" max="5352" width="1.28515625" style="399" customWidth="1"/>
    <col min="5353" max="5353" width="7.5703125" style="399" customWidth="1"/>
    <col min="5354" max="5354" width="1.7109375" style="399" customWidth="1"/>
    <col min="5355" max="5355" width="1.28515625" style="399" customWidth="1"/>
    <col min="5356" max="5356" width="8.5703125" style="399" customWidth="1"/>
    <col min="5357" max="5357" width="1.7109375" style="399" customWidth="1"/>
    <col min="5358" max="5358" width="8.7109375" style="399" customWidth="1"/>
    <col min="5359" max="5359" width="1.7109375" style="399" customWidth="1"/>
    <col min="5360" max="5360" width="1.28515625" style="399" customWidth="1"/>
    <col min="5361" max="5361" width="7.5703125" style="399" customWidth="1"/>
    <col min="5362" max="5362" width="1.7109375" style="399" customWidth="1"/>
    <col min="5363" max="5363" width="6.7109375" style="399" customWidth="1"/>
    <col min="5364" max="5364" width="1.140625" style="399" customWidth="1"/>
    <col min="5365" max="5365" width="1.28515625" style="399" customWidth="1"/>
    <col min="5366" max="5366" width="6.42578125" style="399" customWidth="1"/>
    <col min="5367" max="5367" width="1.7109375" style="399" customWidth="1"/>
    <col min="5368" max="5368" width="7.140625" style="399" customWidth="1"/>
    <col min="5369" max="5369" width="1.7109375" style="399" customWidth="1"/>
    <col min="5370" max="5370" width="1.28515625" style="399" customWidth="1"/>
    <col min="5371" max="5371" width="8.5703125" style="399" customWidth="1"/>
    <col min="5372" max="5372" width="1.7109375" style="399" customWidth="1"/>
    <col min="5373" max="5373" width="8.7109375" style="399" customWidth="1"/>
    <col min="5374" max="5374" width="1.7109375" style="399" customWidth="1"/>
    <col min="5375" max="5375" width="1.28515625" style="399" customWidth="1"/>
    <col min="5376" max="5376" width="8.85546875" style="399" customWidth="1"/>
    <col min="5377" max="5377" width="1.7109375" style="399" customWidth="1"/>
    <col min="5378" max="5378" width="9" style="399" customWidth="1"/>
    <col min="5379" max="5379" width="1.7109375" style="399" customWidth="1"/>
    <col min="5380" max="5380" width="1.28515625" style="399" customWidth="1"/>
    <col min="5381" max="5381" width="9.140625" style="399" customWidth="1"/>
    <col min="5382" max="5382" width="1.7109375" style="399" customWidth="1"/>
    <col min="5383" max="5383" width="8.85546875" style="399" customWidth="1"/>
    <col min="5384" max="5384" width="1.28515625" style="399" customWidth="1"/>
    <col min="5385" max="5385" width="6.42578125" style="399" customWidth="1"/>
    <col min="5386" max="5386" width="11.42578125" style="399"/>
    <col min="5387" max="5387" width="14" style="399" customWidth="1"/>
    <col min="5388" max="5605" width="11.42578125" style="399"/>
    <col min="5606" max="5606" width="12.28515625" style="399" customWidth="1"/>
    <col min="5607" max="5607" width="7.7109375" style="399" customWidth="1"/>
    <col min="5608" max="5608" width="1.28515625" style="399" customWidth="1"/>
    <col min="5609" max="5609" width="7.5703125" style="399" customWidth="1"/>
    <col min="5610" max="5610" width="1.7109375" style="399" customWidth="1"/>
    <col min="5611" max="5611" width="1.28515625" style="399" customWidth="1"/>
    <col min="5612" max="5612" width="8.5703125" style="399" customWidth="1"/>
    <col min="5613" max="5613" width="1.7109375" style="399" customWidth="1"/>
    <col min="5614" max="5614" width="8.7109375" style="399" customWidth="1"/>
    <col min="5615" max="5615" width="1.7109375" style="399" customWidth="1"/>
    <col min="5616" max="5616" width="1.28515625" style="399" customWidth="1"/>
    <col min="5617" max="5617" width="7.5703125" style="399" customWidth="1"/>
    <col min="5618" max="5618" width="1.7109375" style="399" customWidth="1"/>
    <col min="5619" max="5619" width="6.7109375" style="399" customWidth="1"/>
    <col min="5620" max="5620" width="1.140625" style="399" customWidth="1"/>
    <col min="5621" max="5621" width="1.28515625" style="399" customWidth="1"/>
    <col min="5622" max="5622" width="6.42578125" style="399" customWidth="1"/>
    <col min="5623" max="5623" width="1.7109375" style="399" customWidth="1"/>
    <col min="5624" max="5624" width="7.140625" style="399" customWidth="1"/>
    <col min="5625" max="5625" width="1.7109375" style="399" customWidth="1"/>
    <col min="5626" max="5626" width="1.28515625" style="399" customWidth="1"/>
    <col min="5627" max="5627" width="8.5703125" style="399" customWidth="1"/>
    <col min="5628" max="5628" width="1.7109375" style="399" customWidth="1"/>
    <col min="5629" max="5629" width="8.7109375" style="399" customWidth="1"/>
    <col min="5630" max="5630" width="1.7109375" style="399" customWidth="1"/>
    <col min="5631" max="5631" width="1.28515625" style="399" customWidth="1"/>
    <col min="5632" max="5632" width="8.85546875" style="399" customWidth="1"/>
    <col min="5633" max="5633" width="1.7109375" style="399" customWidth="1"/>
    <col min="5634" max="5634" width="9" style="399" customWidth="1"/>
    <col min="5635" max="5635" width="1.7109375" style="399" customWidth="1"/>
    <col min="5636" max="5636" width="1.28515625" style="399" customWidth="1"/>
    <col min="5637" max="5637" width="9.140625" style="399" customWidth="1"/>
    <col min="5638" max="5638" width="1.7109375" style="399" customWidth="1"/>
    <col min="5639" max="5639" width="8.85546875" style="399" customWidth="1"/>
    <col min="5640" max="5640" width="1.28515625" style="399" customWidth="1"/>
    <col min="5641" max="5641" width="6.42578125" style="399" customWidth="1"/>
    <col min="5642" max="5642" width="11.42578125" style="399"/>
    <col min="5643" max="5643" width="14" style="399" customWidth="1"/>
    <col min="5644" max="5861" width="11.42578125" style="399"/>
    <col min="5862" max="5862" width="12.28515625" style="399" customWidth="1"/>
    <col min="5863" max="5863" width="7.7109375" style="399" customWidth="1"/>
    <col min="5864" max="5864" width="1.28515625" style="399" customWidth="1"/>
    <col min="5865" max="5865" width="7.5703125" style="399" customWidth="1"/>
    <col min="5866" max="5866" width="1.7109375" style="399" customWidth="1"/>
    <col min="5867" max="5867" width="1.28515625" style="399" customWidth="1"/>
    <col min="5868" max="5868" width="8.5703125" style="399" customWidth="1"/>
    <col min="5869" max="5869" width="1.7109375" style="399" customWidth="1"/>
    <col min="5870" max="5870" width="8.7109375" style="399" customWidth="1"/>
    <col min="5871" max="5871" width="1.7109375" style="399" customWidth="1"/>
    <col min="5872" max="5872" width="1.28515625" style="399" customWidth="1"/>
    <col min="5873" max="5873" width="7.5703125" style="399" customWidth="1"/>
    <col min="5874" max="5874" width="1.7109375" style="399" customWidth="1"/>
    <col min="5875" max="5875" width="6.7109375" style="399" customWidth="1"/>
    <col min="5876" max="5876" width="1.140625" style="399" customWidth="1"/>
    <col min="5877" max="5877" width="1.28515625" style="399" customWidth="1"/>
    <col min="5878" max="5878" width="6.42578125" style="399" customWidth="1"/>
    <col min="5879" max="5879" width="1.7109375" style="399" customWidth="1"/>
    <col min="5880" max="5880" width="7.140625" style="399" customWidth="1"/>
    <col min="5881" max="5881" width="1.7109375" style="399" customWidth="1"/>
    <col min="5882" max="5882" width="1.28515625" style="399" customWidth="1"/>
    <col min="5883" max="5883" width="8.5703125" style="399" customWidth="1"/>
    <col min="5884" max="5884" width="1.7109375" style="399" customWidth="1"/>
    <col min="5885" max="5885" width="8.7109375" style="399" customWidth="1"/>
    <col min="5886" max="5886" width="1.7109375" style="399" customWidth="1"/>
    <col min="5887" max="5887" width="1.28515625" style="399" customWidth="1"/>
    <col min="5888" max="5888" width="8.85546875" style="399" customWidth="1"/>
    <col min="5889" max="5889" width="1.7109375" style="399" customWidth="1"/>
    <col min="5890" max="5890" width="9" style="399" customWidth="1"/>
    <col min="5891" max="5891" width="1.7109375" style="399" customWidth="1"/>
    <col min="5892" max="5892" width="1.28515625" style="399" customWidth="1"/>
    <col min="5893" max="5893" width="9.140625" style="399" customWidth="1"/>
    <col min="5894" max="5894" width="1.7109375" style="399" customWidth="1"/>
    <col min="5895" max="5895" width="8.85546875" style="399" customWidth="1"/>
    <col min="5896" max="5896" width="1.28515625" style="399" customWidth="1"/>
    <col min="5897" max="5897" width="6.42578125" style="399" customWidth="1"/>
    <col min="5898" max="5898" width="11.42578125" style="399"/>
    <col min="5899" max="5899" width="14" style="399" customWidth="1"/>
    <col min="5900" max="6117" width="11.42578125" style="399"/>
    <col min="6118" max="6118" width="12.28515625" style="399" customWidth="1"/>
    <col min="6119" max="6119" width="7.7109375" style="399" customWidth="1"/>
    <col min="6120" max="6120" width="1.28515625" style="399" customWidth="1"/>
    <col min="6121" max="6121" width="7.5703125" style="399" customWidth="1"/>
    <col min="6122" max="6122" width="1.7109375" style="399" customWidth="1"/>
    <col min="6123" max="6123" width="1.28515625" style="399" customWidth="1"/>
    <col min="6124" max="6124" width="8.5703125" style="399" customWidth="1"/>
    <col min="6125" max="6125" width="1.7109375" style="399" customWidth="1"/>
    <col min="6126" max="6126" width="8.7109375" style="399" customWidth="1"/>
    <col min="6127" max="6127" width="1.7109375" style="399" customWidth="1"/>
    <col min="6128" max="6128" width="1.28515625" style="399" customWidth="1"/>
    <col min="6129" max="6129" width="7.5703125" style="399" customWidth="1"/>
    <col min="6130" max="6130" width="1.7109375" style="399" customWidth="1"/>
    <col min="6131" max="6131" width="6.7109375" style="399" customWidth="1"/>
    <col min="6132" max="6132" width="1.140625" style="399" customWidth="1"/>
    <col min="6133" max="6133" width="1.28515625" style="399" customWidth="1"/>
    <col min="6134" max="6134" width="6.42578125" style="399" customWidth="1"/>
    <col min="6135" max="6135" width="1.7109375" style="399" customWidth="1"/>
    <col min="6136" max="6136" width="7.140625" style="399" customWidth="1"/>
    <col min="6137" max="6137" width="1.7109375" style="399" customWidth="1"/>
    <col min="6138" max="6138" width="1.28515625" style="399" customWidth="1"/>
    <col min="6139" max="6139" width="8.5703125" style="399" customWidth="1"/>
    <col min="6140" max="6140" width="1.7109375" style="399" customWidth="1"/>
    <col min="6141" max="6141" width="8.7109375" style="399" customWidth="1"/>
    <col min="6142" max="6142" width="1.7109375" style="399" customWidth="1"/>
    <col min="6143" max="6143" width="1.28515625" style="399" customWidth="1"/>
    <col min="6144" max="6144" width="8.85546875" style="399" customWidth="1"/>
    <col min="6145" max="6145" width="1.7109375" style="399" customWidth="1"/>
    <col min="6146" max="6146" width="9" style="399" customWidth="1"/>
    <col min="6147" max="6147" width="1.7109375" style="399" customWidth="1"/>
    <col min="6148" max="6148" width="1.28515625" style="399" customWidth="1"/>
    <col min="6149" max="6149" width="9.140625" style="399" customWidth="1"/>
    <col min="6150" max="6150" width="1.7109375" style="399" customWidth="1"/>
    <col min="6151" max="6151" width="8.85546875" style="399" customWidth="1"/>
    <col min="6152" max="6152" width="1.28515625" style="399" customWidth="1"/>
    <col min="6153" max="6153" width="6.42578125" style="399" customWidth="1"/>
    <col min="6154" max="6154" width="11.42578125" style="399"/>
    <col min="6155" max="6155" width="14" style="399" customWidth="1"/>
    <col min="6156" max="6373" width="11.42578125" style="399"/>
    <col min="6374" max="6374" width="12.28515625" style="399" customWidth="1"/>
    <col min="6375" max="6375" width="7.7109375" style="399" customWidth="1"/>
    <col min="6376" max="6376" width="1.28515625" style="399" customWidth="1"/>
    <col min="6377" max="6377" width="7.5703125" style="399" customWidth="1"/>
    <col min="6378" max="6378" width="1.7109375" style="399" customWidth="1"/>
    <col min="6379" max="6379" width="1.28515625" style="399" customWidth="1"/>
    <col min="6380" max="6380" width="8.5703125" style="399" customWidth="1"/>
    <col min="6381" max="6381" width="1.7109375" style="399" customWidth="1"/>
    <col min="6382" max="6382" width="8.7109375" style="399" customWidth="1"/>
    <col min="6383" max="6383" width="1.7109375" style="399" customWidth="1"/>
    <col min="6384" max="6384" width="1.28515625" style="399" customWidth="1"/>
    <col min="6385" max="6385" width="7.5703125" style="399" customWidth="1"/>
    <col min="6386" max="6386" width="1.7109375" style="399" customWidth="1"/>
    <col min="6387" max="6387" width="6.7109375" style="399" customWidth="1"/>
    <col min="6388" max="6388" width="1.140625" style="399" customWidth="1"/>
    <col min="6389" max="6389" width="1.28515625" style="399" customWidth="1"/>
    <col min="6390" max="6390" width="6.42578125" style="399" customWidth="1"/>
    <col min="6391" max="6391" width="1.7109375" style="399" customWidth="1"/>
    <col min="6392" max="6392" width="7.140625" style="399" customWidth="1"/>
    <col min="6393" max="6393" width="1.7109375" style="399" customWidth="1"/>
    <col min="6394" max="6394" width="1.28515625" style="399" customWidth="1"/>
    <col min="6395" max="6395" width="8.5703125" style="399" customWidth="1"/>
    <col min="6396" max="6396" width="1.7109375" style="399" customWidth="1"/>
    <col min="6397" max="6397" width="8.7109375" style="399" customWidth="1"/>
    <col min="6398" max="6398" width="1.7109375" style="399" customWidth="1"/>
    <col min="6399" max="6399" width="1.28515625" style="399" customWidth="1"/>
    <col min="6400" max="6400" width="8.85546875" style="399" customWidth="1"/>
    <col min="6401" max="6401" width="1.7109375" style="399" customWidth="1"/>
    <col min="6402" max="6402" width="9" style="399" customWidth="1"/>
    <col min="6403" max="6403" width="1.7109375" style="399" customWidth="1"/>
    <col min="6404" max="6404" width="1.28515625" style="399" customWidth="1"/>
    <col min="6405" max="6405" width="9.140625" style="399" customWidth="1"/>
    <col min="6406" max="6406" width="1.7109375" style="399" customWidth="1"/>
    <col min="6407" max="6407" width="8.85546875" style="399" customWidth="1"/>
    <col min="6408" max="6408" width="1.28515625" style="399" customWidth="1"/>
    <col min="6409" max="6409" width="6.42578125" style="399" customWidth="1"/>
    <col min="6410" max="6410" width="11.42578125" style="399"/>
    <col min="6411" max="6411" width="14" style="399" customWidth="1"/>
    <col min="6412" max="6629" width="11.42578125" style="399"/>
    <col min="6630" max="6630" width="12.28515625" style="399" customWidth="1"/>
    <col min="6631" max="6631" width="7.7109375" style="399" customWidth="1"/>
    <col min="6632" max="6632" width="1.28515625" style="399" customWidth="1"/>
    <col min="6633" max="6633" width="7.5703125" style="399" customWidth="1"/>
    <col min="6634" max="6634" width="1.7109375" style="399" customWidth="1"/>
    <col min="6635" max="6635" width="1.28515625" style="399" customWidth="1"/>
    <col min="6636" max="6636" width="8.5703125" style="399" customWidth="1"/>
    <col min="6637" max="6637" width="1.7109375" style="399" customWidth="1"/>
    <col min="6638" max="6638" width="8.7109375" style="399" customWidth="1"/>
    <col min="6639" max="6639" width="1.7109375" style="399" customWidth="1"/>
    <col min="6640" max="6640" width="1.28515625" style="399" customWidth="1"/>
    <col min="6641" max="6641" width="7.5703125" style="399" customWidth="1"/>
    <col min="6642" max="6642" width="1.7109375" style="399" customWidth="1"/>
    <col min="6643" max="6643" width="6.7109375" style="399" customWidth="1"/>
    <col min="6644" max="6644" width="1.140625" style="399" customWidth="1"/>
    <col min="6645" max="6645" width="1.28515625" style="399" customWidth="1"/>
    <col min="6646" max="6646" width="6.42578125" style="399" customWidth="1"/>
    <col min="6647" max="6647" width="1.7109375" style="399" customWidth="1"/>
    <col min="6648" max="6648" width="7.140625" style="399" customWidth="1"/>
    <col min="6649" max="6649" width="1.7109375" style="399" customWidth="1"/>
    <col min="6650" max="6650" width="1.28515625" style="399" customWidth="1"/>
    <col min="6651" max="6651" width="8.5703125" style="399" customWidth="1"/>
    <col min="6652" max="6652" width="1.7109375" style="399" customWidth="1"/>
    <col min="6653" max="6653" width="8.7109375" style="399" customWidth="1"/>
    <col min="6654" max="6654" width="1.7109375" style="399" customWidth="1"/>
    <col min="6655" max="6655" width="1.28515625" style="399" customWidth="1"/>
    <col min="6656" max="6656" width="8.85546875" style="399" customWidth="1"/>
    <col min="6657" max="6657" width="1.7109375" style="399" customWidth="1"/>
    <col min="6658" max="6658" width="9" style="399" customWidth="1"/>
    <col min="6659" max="6659" width="1.7109375" style="399" customWidth="1"/>
    <col min="6660" max="6660" width="1.28515625" style="399" customWidth="1"/>
    <col min="6661" max="6661" width="9.140625" style="399" customWidth="1"/>
    <col min="6662" max="6662" width="1.7109375" style="399" customWidth="1"/>
    <col min="6663" max="6663" width="8.85546875" style="399" customWidth="1"/>
    <col min="6664" max="6664" width="1.28515625" style="399" customWidth="1"/>
    <col min="6665" max="6665" width="6.42578125" style="399" customWidth="1"/>
    <col min="6666" max="6666" width="11.42578125" style="399"/>
    <col min="6667" max="6667" width="14" style="399" customWidth="1"/>
    <col min="6668" max="6885" width="11.42578125" style="399"/>
    <col min="6886" max="6886" width="12.28515625" style="399" customWidth="1"/>
    <col min="6887" max="6887" width="7.7109375" style="399" customWidth="1"/>
    <col min="6888" max="6888" width="1.28515625" style="399" customWidth="1"/>
    <col min="6889" max="6889" width="7.5703125" style="399" customWidth="1"/>
    <col min="6890" max="6890" width="1.7109375" style="399" customWidth="1"/>
    <col min="6891" max="6891" width="1.28515625" style="399" customWidth="1"/>
    <col min="6892" max="6892" width="8.5703125" style="399" customWidth="1"/>
    <col min="6893" max="6893" width="1.7109375" style="399" customWidth="1"/>
    <col min="6894" max="6894" width="8.7109375" style="399" customWidth="1"/>
    <col min="6895" max="6895" width="1.7109375" style="399" customWidth="1"/>
    <col min="6896" max="6896" width="1.28515625" style="399" customWidth="1"/>
    <col min="6897" max="6897" width="7.5703125" style="399" customWidth="1"/>
    <col min="6898" max="6898" width="1.7109375" style="399" customWidth="1"/>
    <col min="6899" max="6899" width="6.7109375" style="399" customWidth="1"/>
    <col min="6900" max="6900" width="1.140625" style="399" customWidth="1"/>
    <col min="6901" max="6901" width="1.28515625" style="399" customWidth="1"/>
    <col min="6902" max="6902" width="6.42578125" style="399" customWidth="1"/>
    <col min="6903" max="6903" width="1.7109375" style="399" customWidth="1"/>
    <col min="6904" max="6904" width="7.140625" style="399" customWidth="1"/>
    <col min="6905" max="6905" width="1.7109375" style="399" customWidth="1"/>
    <col min="6906" max="6906" width="1.28515625" style="399" customWidth="1"/>
    <col min="6907" max="6907" width="8.5703125" style="399" customWidth="1"/>
    <col min="6908" max="6908" width="1.7109375" style="399" customWidth="1"/>
    <col min="6909" max="6909" width="8.7109375" style="399" customWidth="1"/>
    <col min="6910" max="6910" width="1.7109375" style="399" customWidth="1"/>
    <col min="6911" max="6911" width="1.28515625" style="399" customWidth="1"/>
    <col min="6912" max="6912" width="8.85546875" style="399" customWidth="1"/>
    <col min="6913" max="6913" width="1.7109375" style="399" customWidth="1"/>
    <col min="6914" max="6914" width="9" style="399" customWidth="1"/>
    <col min="6915" max="6915" width="1.7109375" style="399" customWidth="1"/>
    <col min="6916" max="6916" width="1.28515625" style="399" customWidth="1"/>
    <col min="6917" max="6917" width="9.140625" style="399" customWidth="1"/>
    <col min="6918" max="6918" width="1.7109375" style="399" customWidth="1"/>
    <col min="6919" max="6919" width="8.85546875" style="399" customWidth="1"/>
    <col min="6920" max="6920" width="1.28515625" style="399" customWidth="1"/>
    <col min="6921" max="6921" width="6.42578125" style="399" customWidth="1"/>
    <col min="6922" max="6922" width="11.42578125" style="399"/>
    <col min="6923" max="6923" width="14" style="399" customWidth="1"/>
    <col min="6924" max="7141" width="11.42578125" style="399"/>
    <col min="7142" max="7142" width="12.28515625" style="399" customWidth="1"/>
    <col min="7143" max="7143" width="7.7109375" style="399" customWidth="1"/>
    <col min="7144" max="7144" width="1.28515625" style="399" customWidth="1"/>
    <col min="7145" max="7145" width="7.5703125" style="399" customWidth="1"/>
    <col min="7146" max="7146" width="1.7109375" style="399" customWidth="1"/>
    <col min="7147" max="7147" width="1.28515625" style="399" customWidth="1"/>
    <col min="7148" max="7148" width="8.5703125" style="399" customWidth="1"/>
    <col min="7149" max="7149" width="1.7109375" style="399" customWidth="1"/>
    <col min="7150" max="7150" width="8.7109375" style="399" customWidth="1"/>
    <col min="7151" max="7151" width="1.7109375" style="399" customWidth="1"/>
    <col min="7152" max="7152" width="1.28515625" style="399" customWidth="1"/>
    <col min="7153" max="7153" width="7.5703125" style="399" customWidth="1"/>
    <col min="7154" max="7154" width="1.7109375" style="399" customWidth="1"/>
    <col min="7155" max="7155" width="6.7109375" style="399" customWidth="1"/>
    <col min="7156" max="7156" width="1.140625" style="399" customWidth="1"/>
    <col min="7157" max="7157" width="1.28515625" style="399" customWidth="1"/>
    <col min="7158" max="7158" width="6.42578125" style="399" customWidth="1"/>
    <col min="7159" max="7159" width="1.7109375" style="399" customWidth="1"/>
    <col min="7160" max="7160" width="7.140625" style="399" customWidth="1"/>
    <col min="7161" max="7161" width="1.7109375" style="399" customWidth="1"/>
    <col min="7162" max="7162" width="1.28515625" style="399" customWidth="1"/>
    <col min="7163" max="7163" width="8.5703125" style="399" customWidth="1"/>
    <col min="7164" max="7164" width="1.7109375" style="399" customWidth="1"/>
    <col min="7165" max="7165" width="8.7109375" style="399" customWidth="1"/>
    <col min="7166" max="7166" width="1.7109375" style="399" customWidth="1"/>
    <col min="7167" max="7167" width="1.28515625" style="399" customWidth="1"/>
    <col min="7168" max="7168" width="8.85546875" style="399" customWidth="1"/>
    <col min="7169" max="7169" width="1.7109375" style="399" customWidth="1"/>
    <col min="7170" max="7170" width="9" style="399" customWidth="1"/>
    <col min="7171" max="7171" width="1.7109375" style="399" customWidth="1"/>
    <col min="7172" max="7172" width="1.28515625" style="399" customWidth="1"/>
    <col min="7173" max="7173" width="9.140625" style="399" customWidth="1"/>
    <col min="7174" max="7174" width="1.7109375" style="399" customWidth="1"/>
    <col min="7175" max="7175" width="8.85546875" style="399" customWidth="1"/>
    <col min="7176" max="7176" width="1.28515625" style="399" customWidth="1"/>
    <col min="7177" max="7177" width="6.42578125" style="399" customWidth="1"/>
    <col min="7178" max="7178" width="11.42578125" style="399"/>
    <col min="7179" max="7179" width="14" style="399" customWidth="1"/>
    <col min="7180" max="7397" width="11.42578125" style="399"/>
    <col min="7398" max="7398" width="12.28515625" style="399" customWidth="1"/>
    <col min="7399" max="7399" width="7.7109375" style="399" customWidth="1"/>
    <col min="7400" max="7400" width="1.28515625" style="399" customWidth="1"/>
    <col min="7401" max="7401" width="7.5703125" style="399" customWidth="1"/>
    <col min="7402" max="7402" width="1.7109375" style="399" customWidth="1"/>
    <col min="7403" max="7403" width="1.28515625" style="399" customWidth="1"/>
    <col min="7404" max="7404" width="8.5703125" style="399" customWidth="1"/>
    <col min="7405" max="7405" width="1.7109375" style="399" customWidth="1"/>
    <col min="7406" max="7406" width="8.7109375" style="399" customWidth="1"/>
    <col min="7407" max="7407" width="1.7109375" style="399" customWidth="1"/>
    <col min="7408" max="7408" width="1.28515625" style="399" customWidth="1"/>
    <col min="7409" max="7409" width="7.5703125" style="399" customWidth="1"/>
    <col min="7410" max="7410" width="1.7109375" style="399" customWidth="1"/>
    <col min="7411" max="7411" width="6.7109375" style="399" customWidth="1"/>
    <col min="7412" max="7412" width="1.140625" style="399" customWidth="1"/>
    <col min="7413" max="7413" width="1.28515625" style="399" customWidth="1"/>
    <col min="7414" max="7414" width="6.42578125" style="399" customWidth="1"/>
    <col min="7415" max="7415" width="1.7109375" style="399" customWidth="1"/>
    <col min="7416" max="7416" width="7.140625" style="399" customWidth="1"/>
    <col min="7417" max="7417" width="1.7109375" style="399" customWidth="1"/>
    <col min="7418" max="7418" width="1.28515625" style="399" customWidth="1"/>
    <col min="7419" max="7419" width="8.5703125" style="399" customWidth="1"/>
    <col min="7420" max="7420" width="1.7109375" style="399" customWidth="1"/>
    <col min="7421" max="7421" width="8.7109375" style="399" customWidth="1"/>
    <col min="7422" max="7422" width="1.7109375" style="399" customWidth="1"/>
    <col min="7423" max="7423" width="1.28515625" style="399" customWidth="1"/>
    <col min="7424" max="7424" width="8.85546875" style="399" customWidth="1"/>
    <col min="7425" max="7425" width="1.7109375" style="399" customWidth="1"/>
    <col min="7426" max="7426" width="9" style="399" customWidth="1"/>
    <col min="7427" max="7427" width="1.7109375" style="399" customWidth="1"/>
    <col min="7428" max="7428" width="1.28515625" style="399" customWidth="1"/>
    <col min="7429" max="7429" width="9.140625" style="399" customWidth="1"/>
    <col min="7430" max="7430" width="1.7109375" style="399" customWidth="1"/>
    <col min="7431" max="7431" width="8.85546875" style="399" customWidth="1"/>
    <col min="7432" max="7432" width="1.28515625" style="399" customWidth="1"/>
    <col min="7433" max="7433" width="6.42578125" style="399" customWidth="1"/>
    <col min="7434" max="7434" width="11.42578125" style="399"/>
    <col min="7435" max="7435" width="14" style="399" customWidth="1"/>
    <col min="7436" max="7653" width="11.42578125" style="399"/>
    <col min="7654" max="7654" width="12.28515625" style="399" customWidth="1"/>
    <col min="7655" max="7655" width="7.7109375" style="399" customWidth="1"/>
    <col min="7656" max="7656" width="1.28515625" style="399" customWidth="1"/>
    <col min="7657" max="7657" width="7.5703125" style="399" customWidth="1"/>
    <col min="7658" max="7658" width="1.7109375" style="399" customWidth="1"/>
    <col min="7659" max="7659" width="1.28515625" style="399" customWidth="1"/>
    <col min="7660" max="7660" width="8.5703125" style="399" customWidth="1"/>
    <col min="7661" max="7661" width="1.7109375" style="399" customWidth="1"/>
    <col min="7662" max="7662" width="8.7109375" style="399" customWidth="1"/>
    <col min="7663" max="7663" width="1.7109375" style="399" customWidth="1"/>
    <col min="7664" max="7664" width="1.28515625" style="399" customWidth="1"/>
    <col min="7665" max="7665" width="7.5703125" style="399" customWidth="1"/>
    <col min="7666" max="7666" width="1.7109375" style="399" customWidth="1"/>
    <col min="7667" max="7667" width="6.7109375" style="399" customWidth="1"/>
    <col min="7668" max="7668" width="1.140625" style="399" customWidth="1"/>
    <col min="7669" max="7669" width="1.28515625" style="399" customWidth="1"/>
    <col min="7670" max="7670" width="6.42578125" style="399" customWidth="1"/>
    <col min="7671" max="7671" width="1.7109375" style="399" customWidth="1"/>
    <col min="7672" max="7672" width="7.140625" style="399" customWidth="1"/>
    <col min="7673" max="7673" width="1.7109375" style="399" customWidth="1"/>
    <col min="7674" max="7674" width="1.28515625" style="399" customWidth="1"/>
    <col min="7675" max="7675" width="8.5703125" style="399" customWidth="1"/>
    <col min="7676" max="7676" width="1.7109375" style="399" customWidth="1"/>
    <col min="7677" max="7677" width="8.7109375" style="399" customWidth="1"/>
    <col min="7678" max="7678" width="1.7109375" style="399" customWidth="1"/>
    <col min="7679" max="7679" width="1.28515625" style="399" customWidth="1"/>
    <col min="7680" max="7680" width="8.85546875" style="399" customWidth="1"/>
    <col min="7681" max="7681" width="1.7109375" style="399" customWidth="1"/>
    <col min="7682" max="7682" width="9" style="399" customWidth="1"/>
    <col min="7683" max="7683" width="1.7109375" style="399" customWidth="1"/>
    <col min="7684" max="7684" width="1.28515625" style="399" customWidth="1"/>
    <col min="7685" max="7685" width="9.140625" style="399" customWidth="1"/>
    <col min="7686" max="7686" width="1.7109375" style="399" customWidth="1"/>
    <col min="7687" max="7687" width="8.85546875" style="399" customWidth="1"/>
    <col min="7688" max="7688" width="1.28515625" style="399" customWidth="1"/>
    <col min="7689" max="7689" width="6.42578125" style="399" customWidth="1"/>
    <col min="7690" max="7690" width="11.42578125" style="399"/>
    <col min="7691" max="7691" width="14" style="399" customWidth="1"/>
    <col min="7692" max="7909" width="11.42578125" style="399"/>
    <col min="7910" max="7910" width="12.28515625" style="399" customWidth="1"/>
    <col min="7911" max="7911" width="7.7109375" style="399" customWidth="1"/>
    <col min="7912" max="7912" width="1.28515625" style="399" customWidth="1"/>
    <col min="7913" max="7913" width="7.5703125" style="399" customWidth="1"/>
    <col min="7914" max="7914" width="1.7109375" style="399" customWidth="1"/>
    <col min="7915" max="7915" width="1.28515625" style="399" customWidth="1"/>
    <col min="7916" max="7916" width="8.5703125" style="399" customWidth="1"/>
    <col min="7917" max="7917" width="1.7109375" style="399" customWidth="1"/>
    <col min="7918" max="7918" width="8.7109375" style="399" customWidth="1"/>
    <col min="7919" max="7919" width="1.7109375" style="399" customWidth="1"/>
    <col min="7920" max="7920" width="1.28515625" style="399" customWidth="1"/>
    <col min="7921" max="7921" width="7.5703125" style="399" customWidth="1"/>
    <col min="7922" max="7922" width="1.7109375" style="399" customWidth="1"/>
    <col min="7923" max="7923" width="6.7109375" style="399" customWidth="1"/>
    <col min="7924" max="7924" width="1.140625" style="399" customWidth="1"/>
    <col min="7925" max="7925" width="1.28515625" style="399" customWidth="1"/>
    <col min="7926" max="7926" width="6.42578125" style="399" customWidth="1"/>
    <col min="7927" max="7927" width="1.7109375" style="399" customWidth="1"/>
    <col min="7928" max="7928" width="7.140625" style="399" customWidth="1"/>
    <col min="7929" max="7929" width="1.7109375" style="399" customWidth="1"/>
    <col min="7930" max="7930" width="1.28515625" style="399" customWidth="1"/>
    <col min="7931" max="7931" width="8.5703125" style="399" customWidth="1"/>
    <col min="7932" max="7932" width="1.7109375" style="399" customWidth="1"/>
    <col min="7933" max="7933" width="8.7109375" style="399" customWidth="1"/>
    <col min="7934" max="7934" width="1.7109375" style="399" customWidth="1"/>
    <col min="7935" max="7935" width="1.28515625" style="399" customWidth="1"/>
    <col min="7936" max="7936" width="8.85546875" style="399" customWidth="1"/>
    <col min="7937" max="7937" width="1.7109375" style="399" customWidth="1"/>
    <col min="7938" max="7938" width="9" style="399" customWidth="1"/>
    <col min="7939" max="7939" width="1.7109375" style="399" customWidth="1"/>
    <col min="7940" max="7940" width="1.28515625" style="399" customWidth="1"/>
    <col min="7941" max="7941" width="9.140625" style="399" customWidth="1"/>
    <col min="7942" max="7942" width="1.7109375" style="399" customWidth="1"/>
    <col min="7943" max="7943" width="8.85546875" style="399" customWidth="1"/>
    <col min="7944" max="7944" width="1.28515625" style="399" customWidth="1"/>
    <col min="7945" max="7945" width="6.42578125" style="399" customWidth="1"/>
    <col min="7946" max="7946" width="11.42578125" style="399"/>
    <col min="7947" max="7947" width="14" style="399" customWidth="1"/>
    <col min="7948" max="8165" width="11.42578125" style="399"/>
    <col min="8166" max="8166" width="12.28515625" style="399" customWidth="1"/>
    <col min="8167" max="8167" width="7.7109375" style="399" customWidth="1"/>
    <col min="8168" max="8168" width="1.28515625" style="399" customWidth="1"/>
    <col min="8169" max="8169" width="7.5703125" style="399" customWidth="1"/>
    <col min="8170" max="8170" width="1.7109375" style="399" customWidth="1"/>
    <col min="8171" max="8171" width="1.28515625" style="399" customWidth="1"/>
    <col min="8172" max="8172" width="8.5703125" style="399" customWidth="1"/>
    <col min="8173" max="8173" width="1.7109375" style="399" customWidth="1"/>
    <col min="8174" max="8174" width="8.7109375" style="399" customWidth="1"/>
    <col min="8175" max="8175" width="1.7109375" style="399" customWidth="1"/>
    <col min="8176" max="8176" width="1.28515625" style="399" customWidth="1"/>
    <col min="8177" max="8177" width="7.5703125" style="399" customWidth="1"/>
    <col min="8178" max="8178" width="1.7109375" style="399" customWidth="1"/>
    <col min="8179" max="8179" width="6.7109375" style="399" customWidth="1"/>
    <col min="8180" max="8180" width="1.140625" style="399" customWidth="1"/>
    <col min="8181" max="8181" width="1.28515625" style="399" customWidth="1"/>
    <col min="8182" max="8182" width="6.42578125" style="399" customWidth="1"/>
    <col min="8183" max="8183" width="1.7109375" style="399" customWidth="1"/>
    <col min="8184" max="8184" width="7.140625" style="399" customWidth="1"/>
    <col min="8185" max="8185" width="1.7109375" style="399" customWidth="1"/>
    <col min="8186" max="8186" width="1.28515625" style="399" customWidth="1"/>
    <col min="8187" max="8187" width="8.5703125" style="399" customWidth="1"/>
    <col min="8188" max="8188" width="1.7109375" style="399" customWidth="1"/>
    <col min="8189" max="8189" width="8.7109375" style="399" customWidth="1"/>
    <col min="8190" max="8190" width="1.7109375" style="399" customWidth="1"/>
    <col min="8191" max="8191" width="1.28515625" style="399" customWidth="1"/>
    <col min="8192" max="8192" width="8.85546875" style="399" customWidth="1"/>
    <col min="8193" max="8193" width="1.7109375" style="399" customWidth="1"/>
    <col min="8194" max="8194" width="9" style="399" customWidth="1"/>
    <col min="8195" max="8195" width="1.7109375" style="399" customWidth="1"/>
    <col min="8196" max="8196" width="1.28515625" style="399" customWidth="1"/>
    <col min="8197" max="8197" width="9.140625" style="399" customWidth="1"/>
    <col min="8198" max="8198" width="1.7109375" style="399" customWidth="1"/>
    <col min="8199" max="8199" width="8.85546875" style="399" customWidth="1"/>
    <col min="8200" max="8200" width="1.28515625" style="399" customWidth="1"/>
    <col min="8201" max="8201" width="6.42578125" style="399" customWidth="1"/>
    <col min="8202" max="8202" width="11.42578125" style="399"/>
    <col min="8203" max="8203" width="14" style="399" customWidth="1"/>
    <col min="8204" max="8421" width="11.42578125" style="399"/>
    <col min="8422" max="8422" width="12.28515625" style="399" customWidth="1"/>
    <col min="8423" max="8423" width="7.7109375" style="399" customWidth="1"/>
    <col min="8424" max="8424" width="1.28515625" style="399" customWidth="1"/>
    <col min="8425" max="8425" width="7.5703125" style="399" customWidth="1"/>
    <col min="8426" max="8426" width="1.7109375" style="399" customWidth="1"/>
    <col min="8427" max="8427" width="1.28515625" style="399" customWidth="1"/>
    <col min="8428" max="8428" width="8.5703125" style="399" customWidth="1"/>
    <col min="8429" max="8429" width="1.7109375" style="399" customWidth="1"/>
    <col min="8430" max="8430" width="8.7109375" style="399" customWidth="1"/>
    <col min="8431" max="8431" width="1.7109375" style="399" customWidth="1"/>
    <col min="8432" max="8432" width="1.28515625" style="399" customWidth="1"/>
    <col min="8433" max="8433" width="7.5703125" style="399" customWidth="1"/>
    <col min="8434" max="8434" width="1.7109375" style="399" customWidth="1"/>
    <col min="8435" max="8435" width="6.7109375" style="399" customWidth="1"/>
    <col min="8436" max="8436" width="1.140625" style="399" customWidth="1"/>
    <col min="8437" max="8437" width="1.28515625" style="399" customWidth="1"/>
    <col min="8438" max="8438" width="6.42578125" style="399" customWidth="1"/>
    <col min="8439" max="8439" width="1.7109375" style="399" customWidth="1"/>
    <col min="8440" max="8440" width="7.140625" style="399" customWidth="1"/>
    <col min="8441" max="8441" width="1.7109375" style="399" customWidth="1"/>
    <col min="8442" max="8442" width="1.28515625" style="399" customWidth="1"/>
    <col min="8443" max="8443" width="8.5703125" style="399" customWidth="1"/>
    <col min="8444" max="8444" width="1.7109375" style="399" customWidth="1"/>
    <col min="8445" max="8445" width="8.7109375" style="399" customWidth="1"/>
    <col min="8446" max="8446" width="1.7109375" style="399" customWidth="1"/>
    <col min="8447" max="8447" width="1.28515625" style="399" customWidth="1"/>
    <col min="8448" max="8448" width="8.85546875" style="399" customWidth="1"/>
    <col min="8449" max="8449" width="1.7109375" style="399" customWidth="1"/>
    <col min="8450" max="8450" width="9" style="399" customWidth="1"/>
    <col min="8451" max="8451" width="1.7109375" style="399" customWidth="1"/>
    <col min="8452" max="8452" width="1.28515625" style="399" customWidth="1"/>
    <col min="8453" max="8453" width="9.140625" style="399" customWidth="1"/>
    <col min="8454" max="8454" width="1.7109375" style="399" customWidth="1"/>
    <col min="8455" max="8455" width="8.85546875" style="399" customWidth="1"/>
    <col min="8456" max="8456" width="1.28515625" style="399" customWidth="1"/>
    <col min="8457" max="8457" width="6.42578125" style="399" customWidth="1"/>
    <col min="8458" max="8458" width="11.42578125" style="399"/>
    <col min="8459" max="8459" width="14" style="399" customWidth="1"/>
    <col min="8460" max="8677" width="11.42578125" style="399"/>
    <col min="8678" max="8678" width="12.28515625" style="399" customWidth="1"/>
    <col min="8679" max="8679" width="7.7109375" style="399" customWidth="1"/>
    <col min="8680" max="8680" width="1.28515625" style="399" customWidth="1"/>
    <col min="8681" max="8681" width="7.5703125" style="399" customWidth="1"/>
    <col min="8682" max="8682" width="1.7109375" style="399" customWidth="1"/>
    <col min="8683" max="8683" width="1.28515625" style="399" customWidth="1"/>
    <col min="8684" max="8684" width="8.5703125" style="399" customWidth="1"/>
    <col min="8685" max="8685" width="1.7109375" style="399" customWidth="1"/>
    <col min="8686" max="8686" width="8.7109375" style="399" customWidth="1"/>
    <col min="8687" max="8687" width="1.7109375" style="399" customWidth="1"/>
    <col min="8688" max="8688" width="1.28515625" style="399" customWidth="1"/>
    <col min="8689" max="8689" width="7.5703125" style="399" customWidth="1"/>
    <col min="8690" max="8690" width="1.7109375" style="399" customWidth="1"/>
    <col min="8691" max="8691" width="6.7109375" style="399" customWidth="1"/>
    <col min="8692" max="8692" width="1.140625" style="399" customWidth="1"/>
    <col min="8693" max="8693" width="1.28515625" style="399" customWidth="1"/>
    <col min="8694" max="8694" width="6.42578125" style="399" customWidth="1"/>
    <col min="8695" max="8695" width="1.7109375" style="399" customWidth="1"/>
    <col min="8696" max="8696" width="7.140625" style="399" customWidth="1"/>
    <col min="8697" max="8697" width="1.7109375" style="399" customWidth="1"/>
    <col min="8698" max="8698" width="1.28515625" style="399" customWidth="1"/>
    <col min="8699" max="8699" width="8.5703125" style="399" customWidth="1"/>
    <col min="8700" max="8700" width="1.7109375" style="399" customWidth="1"/>
    <col min="8701" max="8701" width="8.7109375" style="399" customWidth="1"/>
    <col min="8702" max="8702" width="1.7109375" style="399" customWidth="1"/>
    <col min="8703" max="8703" width="1.28515625" style="399" customWidth="1"/>
    <col min="8704" max="8704" width="8.85546875" style="399" customWidth="1"/>
    <col min="8705" max="8705" width="1.7109375" style="399" customWidth="1"/>
    <col min="8706" max="8706" width="9" style="399" customWidth="1"/>
    <col min="8707" max="8707" width="1.7109375" style="399" customWidth="1"/>
    <col min="8708" max="8708" width="1.28515625" style="399" customWidth="1"/>
    <col min="8709" max="8709" width="9.140625" style="399" customWidth="1"/>
    <col min="8710" max="8710" width="1.7109375" style="399" customWidth="1"/>
    <col min="8711" max="8711" width="8.85546875" style="399" customWidth="1"/>
    <col min="8712" max="8712" width="1.28515625" style="399" customWidth="1"/>
    <col min="8713" max="8713" width="6.42578125" style="399" customWidth="1"/>
    <col min="8714" max="8714" width="11.42578125" style="399"/>
    <col min="8715" max="8715" width="14" style="399" customWidth="1"/>
    <col min="8716" max="8933" width="11.42578125" style="399"/>
    <col min="8934" max="8934" width="12.28515625" style="399" customWidth="1"/>
    <col min="8935" max="8935" width="7.7109375" style="399" customWidth="1"/>
    <col min="8936" max="8936" width="1.28515625" style="399" customWidth="1"/>
    <col min="8937" max="8937" width="7.5703125" style="399" customWidth="1"/>
    <col min="8938" max="8938" width="1.7109375" style="399" customWidth="1"/>
    <col min="8939" max="8939" width="1.28515625" style="399" customWidth="1"/>
    <col min="8940" max="8940" width="8.5703125" style="399" customWidth="1"/>
    <col min="8941" max="8941" width="1.7109375" style="399" customWidth="1"/>
    <col min="8942" max="8942" width="8.7109375" style="399" customWidth="1"/>
    <col min="8943" max="8943" width="1.7109375" style="399" customWidth="1"/>
    <col min="8944" max="8944" width="1.28515625" style="399" customWidth="1"/>
    <col min="8945" max="8945" width="7.5703125" style="399" customWidth="1"/>
    <col min="8946" max="8946" width="1.7109375" style="399" customWidth="1"/>
    <col min="8947" max="8947" width="6.7109375" style="399" customWidth="1"/>
    <col min="8948" max="8948" width="1.140625" style="399" customWidth="1"/>
    <col min="8949" max="8949" width="1.28515625" style="399" customWidth="1"/>
    <col min="8950" max="8950" width="6.42578125" style="399" customWidth="1"/>
    <col min="8951" max="8951" width="1.7109375" style="399" customWidth="1"/>
    <col min="8952" max="8952" width="7.140625" style="399" customWidth="1"/>
    <col min="8953" max="8953" width="1.7109375" style="399" customWidth="1"/>
    <col min="8954" max="8954" width="1.28515625" style="399" customWidth="1"/>
    <col min="8955" max="8955" width="8.5703125" style="399" customWidth="1"/>
    <col min="8956" max="8956" width="1.7109375" style="399" customWidth="1"/>
    <col min="8957" max="8957" width="8.7109375" style="399" customWidth="1"/>
    <col min="8958" max="8958" width="1.7109375" style="399" customWidth="1"/>
    <col min="8959" max="8959" width="1.28515625" style="399" customWidth="1"/>
    <col min="8960" max="8960" width="8.85546875" style="399" customWidth="1"/>
    <col min="8961" max="8961" width="1.7109375" style="399" customWidth="1"/>
    <col min="8962" max="8962" width="9" style="399" customWidth="1"/>
    <col min="8963" max="8963" width="1.7109375" style="399" customWidth="1"/>
    <col min="8964" max="8964" width="1.28515625" style="399" customWidth="1"/>
    <col min="8965" max="8965" width="9.140625" style="399" customWidth="1"/>
    <col min="8966" max="8966" width="1.7109375" style="399" customWidth="1"/>
    <col min="8967" max="8967" width="8.85546875" style="399" customWidth="1"/>
    <col min="8968" max="8968" width="1.28515625" style="399" customWidth="1"/>
    <col min="8969" max="8969" width="6.42578125" style="399" customWidth="1"/>
    <col min="8970" max="8970" width="11.42578125" style="399"/>
    <col min="8971" max="8971" width="14" style="399" customWidth="1"/>
    <col min="8972" max="9189" width="11.42578125" style="399"/>
    <col min="9190" max="9190" width="12.28515625" style="399" customWidth="1"/>
    <col min="9191" max="9191" width="7.7109375" style="399" customWidth="1"/>
    <col min="9192" max="9192" width="1.28515625" style="399" customWidth="1"/>
    <col min="9193" max="9193" width="7.5703125" style="399" customWidth="1"/>
    <col min="9194" max="9194" width="1.7109375" style="399" customWidth="1"/>
    <col min="9195" max="9195" width="1.28515625" style="399" customWidth="1"/>
    <col min="9196" max="9196" width="8.5703125" style="399" customWidth="1"/>
    <col min="9197" max="9197" width="1.7109375" style="399" customWidth="1"/>
    <col min="9198" max="9198" width="8.7109375" style="399" customWidth="1"/>
    <col min="9199" max="9199" width="1.7109375" style="399" customWidth="1"/>
    <col min="9200" max="9200" width="1.28515625" style="399" customWidth="1"/>
    <col min="9201" max="9201" width="7.5703125" style="399" customWidth="1"/>
    <col min="9202" max="9202" width="1.7109375" style="399" customWidth="1"/>
    <col min="9203" max="9203" width="6.7109375" style="399" customWidth="1"/>
    <col min="9204" max="9204" width="1.140625" style="399" customWidth="1"/>
    <col min="9205" max="9205" width="1.28515625" style="399" customWidth="1"/>
    <col min="9206" max="9206" width="6.42578125" style="399" customWidth="1"/>
    <col min="9207" max="9207" width="1.7109375" style="399" customWidth="1"/>
    <col min="9208" max="9208" width="7.140625" style="399" customWidth="1"/>
    <col min="9209" max="9209" width="1.7109375" style="399" customWidth="1"/>
    <col min="9210" max="9210" width="1.28515625" style="399" customWidth="1"/>
    <col min="9211" max="9211" width="8.5703125" style="399" customWidth="1"/>
    <col min="9212" max="9212" width="1.7109375" style="399" customWidth="1"/>
    <col min="9213" max="9213" width="8.7109375" style="399" customWidth="1"/>
    <col min="9214" max="9214" width="1.7109375" style="399" customWidth="1"/>
    <col min="9215" max="9215" width="1.28515625" style="399" customWidth="1"/>
    <col min="9216" max="9216" width="8.85546875" style="399" customWidth="1"/>
    <col min="9217" max="9217" width="1.7109375" style="399" customWidth="1"/>
    <col min="9218" max="9218" width="9" style="399" customWidth="1"/>
    <col min="9219" max="9219" width="1.7109375" style="399" customWidth="1"/>
    <col min="9220" max="9220" width="1.28515625" style="399" customWidth="1"/>
    <col min="9221" max="9221" width="9.140625" style="399" customWidth="1"/>
    <col min="9222" max="9222" width="1.7109375" style="399" customWidth="1"/>
    <col min="9223" max="9223" width="8.85546875" style="399" customWidth="1"/>
    <col min="9224" max="9224" width="1.28515625" style="399" customWidth="1"/>
    <col min="9225" max="9225" width="6.42578125" style="399" customWidth="1"/>
    <col min="9226" max="9226" width="11.42578125" style="399"/>
    <col min="9227" max="9227" width="14" style="399" customWidth="1"/>
    <col min="9228" max="9445" width="11.42578125" style="399"/>
    <col min="9446" max="9446" width="12.28515625" style="399" customWidth="1"/>
    <col min="9447" max="9447" width="7.7109375" style="399" customWidth="1"/>
    <col min="9448" max="9448" width="1.28515625" style="399" customWidth="1"/>
    <col min="9449" max="9449" width="7.5703125" style="399" customWidth="1"/>
    <col min="9450" max="9450" width="1.7109375" style="399" customWidth="1"/>
    <col min="9451" max="9451" width="1.28515625" style="399" customWidth="1"/>
    <col min="9452" max="9452" width="8.5703125" style="399" customWidth="1"/>
    <col min="9453" max="9453" width="1.7109375" style="399" customWidth="1"/>
    <col min="9454" max="9454" width="8.7109375" style="399" customWidth="1"/>
    <col min="9455" max="9455" width="1.7109375" style="399" customWidth="1"/>
    <col min="9456" max="9456" width="1.28515625" style="399" customWidth="1"/>
    <col min="9457" max="9457" width="7.5703125" style="399" customWidth="1"/>
    <col min="9458" max="9458" width="1.7109375" style="399" customWidth="1"/>
    <col min="9459" max="9459" width="6.7109375" style="399" customWidth="1"/>
    <col min="9460" max="9460" width="1.140625" style="399" customWidth="1"/>
    <col min="9461" max="9461" width="1.28515625" style="399" customWidth="1"/>
    <col min="9462" max="9462" width="6.42578125" style="399" customWidth="1"/>
    <col min="9463" max="9463" width="1.7109375" style="399" customWidth="1"/>
    <col min="9464" max="9464" width="7.140625" style="399" customWidth="1"/>
    <col min="9465" max="9465" width="1.7109375" style="399" customWidth="1"/>
    <col min="9466" max="9466" width="1.28515625" style="399" customWidth="1"/>
    <col min="9467" max="9467" width="8.5703125" style="399" customWidth="1"/>
    <col min="9468" max="9468" width="1.7109375" style="399" customWidth="1"/>
    <col min="9469" max="9469" width="8.7109375" style="399" customWidth="1"/>
    <col min="9470" max="9470" width="1.7109375" style="399" customWidth="1"/>
    <col min="9471" max="9471" width="1.28515625" style="399" customWidth="1"/>
    <col min="9472" max="9472" width="8.85546875" style="399" customWidth="1"/>
    <col min="9473" max="9473" width="1.7109375" style="399" customWidth="1"/>
    <col min="9474" max="9474" width="9" style="399" customWidth="1"/>
    <col min="9475" max="9475" width="1.7109375" style="399" customWidth="1"/>
    <col min="9476" max="9476" width="1.28515625" style="399" customWidth="1"/>
    <col min="9477" max="9477" width="9.140625" style="399" customWidth="1"/>
    <col min="9478" max="9478" width="1.7109375" style="399" customWidth="1"/>
    <col min="9479" max="9479" width="8.85546875" style="399" customWidth="1"/>
    <col min="9480" max="9480" width="1.28515625" style="399" customWidth="1"/>
    <col min="9481" max="9481" width="6.42578125" style="399" customWidth="1"/>
    <col min="9482" max="9482" width="11.42578125" style="399"/>
    <col min="9483" max="9483" width="14" style="399" customWidth="1"/>
    <col min="9484" max="9701" width="11.42578125" style="399"/>
    <col min="9702" max="9702" width="12.28515625" style="399" customWidth="1"/>
    <col min="9703" max="9703" width="7.7109375" style="399" customWidth="1"/>
    <col min="9704" max="9704" width="1.28515625" style="399" customWidth="1"/>
    <col min="9705" max="9705" width="7.5703125" style="399" customWidth="1"/>
    <col min="9706" max="9706" width="1.7109375" style="399" customWidth="1"/>
    <col min="9707" max="9707" width="1.28515625" style="399" customWidth="1"/>
    <col min="9708" max="9708" width="8.5703125" style="399" customWidth="1"/>
    <col min="9709" max="9709" width="1.7109375" style="399" customWidth="1"/>
    <col min="9710" max="9710" width="8.7109375" style="399" customWidth="1"/>
    <col min="9711" max="9711" width="1.7109375" style="399" customWidth="1"/>
    <col min="9712" max="9712" width="1.28515625" style="399" customWidth="1"/>
    <col min="9713" max="9713" width="7.5703125" style="399" customWidth="1"/>
    <col min="9714" max="9714" width="1.7109375" style="399" customWidth="1"/>
    <col min="9715" max="9715" width="6.7109375" style="399" customWidth="1"/>
    <col min="9716" max="9716" width="1.140625" style="399" customWidth="1"/>
    <col min="9717" max="9717" width="1.28515625" style="399" customWidth="1"/>
    <col min="9718" max="9718" width="6.42578125" style="399" customWidth="1"/>
    <col min="9719" max="9719" width="1.7109375" style="399" customWidth="1"/>
    <col min="9720" max="9720" width="7.140625" style="399" customWidth="1"/>
    <col min="9721" max="9721" width="1.7109375" style="399" customWidth="1"/>
    <col min="9722" max="9722" width="1.28515625" style="399" customWidth="1"/>
    <col min="9723" max="9723" width="8.5703125" style="399" customWidth="1"/>
    <col min="9724" max="9724" width="1.7109375" style="399" customWidth="1"/>
    <col min="9725" max="9725" width="8.7109375" style="399" customWidth="1"/>
    <col min="9726" max="9726" width="1.7109375" style="399" customWidth="1"/>
    <col min="9727" max="9727" width="1.28515625" style="399" customWidth="1"/>
    <col min="9728" max="9728" width="8.85546875" style="399" customWidth="1"/>
    <col min="9729" max="9729" width="1.7109375" style="399" customWidth="1"/>
    <col min="9730" max="9730" width="9" style="399" customWidth="1"/>
    <col min="9731" max="9731" width="1.7109375" style="399" customWidth="1"/>
    <col min="9732" max="9732" width="1.28515625" style="399" customWidth="1"/>
    <col min="9733" max="9733" width="9.140625" style="399" customWidth="1"/>
    <col min="9734" max="9734" width="1.7109375" style="399" customWidth="1"/>
    <col min="9735" max="9735" width="8.85546875" style="399" customWidth="1"/>
    <col min="9736" max="9736" width="1.28515625" style="399" customWidth="1"/>
    <col min="9737" max="9737" width="6.42578125" style="399" customWidth="1"/>
    <col min="9738" max="9738" width="11.42578125" style="399"/>
    <col min="9739" max="9739" width="14" style="399" customWidth="1"/>
    <col min="9740" max="9957" width="11.42578125" style="399"/>
    <col min="9958" max="9958" width="12.28515625" style="399" customWidth="1"/>
    <col min="9959" max="9959" width="7.7109375" style="399" customWidth="1"/>
    <col min="9960" max="9960" width="1.28515625" style="399" customWidth="1"/>
    <col min="9961" max="9961" width="7.5703125" style="399" customWidth="1"/>
    <col min="9962" max="9962" width="1.7109375" style="399" customWidth="1"/>
    <col min="9963" max="9963" width="1.28515625" style="399" customWidth="1"/>
    <col min="9964" max="9964" width="8.5703125" style="399" customWidth="1"/>
    <col min="9965" max="9965" width="1.7109375" style="399" customWidth="1"/>
    <col min="9966" max="9966" width="8.7109375" style="399" customWidth="1"/>
    <col min="9967" max="9967" width="1.7109375" style="399" customWidth="1"/>
    <col min="9968" max="9968" width="1.28515625" style="399" customWidth="1"/>
    <col min="9969" max="9969" width="7.5703125" style="399" customWidth="1"/>
    <col min="9970" max="9970" width="1.7109375" style="399" customWidth="1"/>
    <col min="9971" max="9971" width="6.7109375" style="399" customWidth="1"/>
    <col min="9972" max="9972" width="1.140625" style="399" customWidth="1"/>
    <col min="9973" max="9973" width="1.28515625" style="399" customWidth="1"/>
    <col min="9974" max="9974" width="6.42578125" style="399" customWidth="1"/>
    <col min="9975" max="9975" width="1.7109375" style="399" customWidth="1"/>
    <col min="9976" max="9976" width="7.140625" style="399" customWidth="1"/>
    <col min="9977" max="9977" width="1.7109375" style="399" customWidth="1"/>
    <col min="9978" max="9978" width="1.28515625" style="399" customWidth="1"/>
    <col min="9979" max="9979" width="8.5703125" style="399" customWidth="1"/>
    <col min="9980" max="9980" width="1.7109375" style="399" customWidth="1"/>
    <col min="9981" max="9981" width="8.7109375" style="399" customWidth="1"/>
    <col min="9982" max="9982" width="1.7109375" style="399" customWidth="1"/>
    <col min="9983" max="9983" width="1.28515625" style="399" customWidth="1"/>
    <col min="9984" max="9984" width="8.85546875" style="399" customWidth="1"/>
    <col min="9985" max="9985" width="1.7109375" style="399" customWidth="1"/>
    <col min="9986" max="9986" width="9" style="399" customWidth="1"/>
    <col min="9987" max="9987" width="1.7109375" style="399" customWidth="1"/>
    <col min="9988" max="9988" width="1.28515625" style="399" customWidth="1"/>
    <col min="9989" max="9989" width="9.140625" style="399" customWidth="1"/>
    <col min="9990" max="9990" width="1.7109375" style="399" customWidth="1"/>
    <col min="9991" max="9991" width="8.85546875" style="399" customWidth="1"/>
    <col min="9992" max="9992" width="1.28515625" style="399" customWidth="1"/>
    <col min="9993" max="9993" width="6.42578125" style="399" customWidth="1"/>
    <col min="9994" max="9994" width="11.42578125" style="399"/>
    <col min="9995" max="9995" width="14" style="399" customWidth="1"/>
    <col min="9996" max="10213" width="11.42578125" style="399"/>
    <col min="10214" max="10214" width="12.28515625" style="399" customWidth="1"/>
    <col min="10215" max="10215" width="7.7109375" style="399" customWidth="1"/>
    <col min="10216" max="10216" width="1.28515625" style="399" customWidth="1"/>
    <col min="10217" max="10217" width="7.5703125" style="399" customWidth="1"/>
    <col min="10218" max="10218" width="1.7109375" style="399" customWidth="1"/>
    <col min="10219" max="10219" width="1.28515625" style="399" customWidth="1"/>
    <col min="10220" max="10220" width="8.5703125" style="399" customWidth="1"/>
    <col min="10221" max="10221" width="1.7109375" style="399" customWidth="1"/>
    <col min="10222" max="10222" width="8.7109375" style="399" customWidth="1"/>
    <col min="10223" max="10223" width="1.7109375" style="399" customWidth="1"/>
    <col min="10224" max="10224" width="1.28515625" style="399" customWidth="1"/>
    <col min="10225" max="10225" width="7.5703125" style="399" customWidth="1"/>
    <col min="10226" max="10226" width="1.7109375" style="399" customWidth="1"/>
    <col min="10227" max="10227" width="6.7109375" style="399" customWidth="1"/>
    <col min="10228" max="10228" width="1.140625" style="399" customWidth="1"/>
    <col min="10229" max="10229" width="1.28515625" style="399" customWidth="1"/>
    <col min="10230" max="10230" width="6.42578125" style="399" customWidth="1"/>
    <col min="10231" max="10231" width="1.7109375" style="399" customWidth="1"/>
    <col min="10232" max="10232" width="7.140625" style="399" customWidth="1"/>
    <col min="10233" max="10233" width="1.7109375" style="399" customWidth="1"/>
    <col min="10234" max="10234" width="1.28515625" style="399" customWidth="1"/>
    <col min="10235" max="10235" width="8.5703125" style="399" customWidth="1"/>
    <col min="10236" max="10236" width="1.7109375" style="399" customWidth="1"/>
    <col min="10237" max="10237" width="8.7109375" style="399" customWidth="1"/>
    <col min="10238" max="10238" width="1.7109375" style="399" customWidth="1"/>
    <col min="10239" max="10239" width="1.28515625" style="399" customWidth="1"/>
    <col min="10240" max="10240" width="8.85546875" style="399" customWidth="1"/>
    <col min="10241" max="10241" width="1.7109375" style="399" customWidth="1"/>
    <col min="10242" max="10242" width="9" style="399" customWidth="1"/>
    <col min="10243" max="10243" width="1.7109375" style="399" customWidth="1"/>
    <col min="10244" max="10244" width="1.28515625" style="399" customWidth="1"/>
    <col min="10245" max="10245" width="9.140625" style="399" customWidth="1"/>
    <col min="10246" max="10246" width="1.7109375" style="399" customWidth="1"/>
    <col min="10247" max="10247" width="8.85546875" style="399" customWidth="1"/>
    <col min="10248" max="10248" width="1.28515625" style="399" customWidth="1"/>
    <col min="10249" max="10249" width="6.42578125" style="399" customWidth="1"/>
    <col min="10250" max="10250" width="11.42578125" style="399"/>
    <col min="10251" max="10251" width="14" style="399" customWidth="1"/>
    <col min="10252" max="10469" width="11.42578125" style="399"/>
    <col min="10470" max="10470" width="12.28515625" style="399" customWidth="1"/>
    <col min="10471" max="10471" width="7.7109375" style="399" customWidth="1"/>
    <col min="10472" max="10472" width="1.28515625" style="399" customWidth="1"/>
    <col min="10473" max="10473" width="7.5703125" style="399" customWidth="1"/>
    <col min="10474" max="10474" width="1.7109375" style="399" customWidth="1"/>
    <col min="10475" max="10475" width="1.28515625" style="399" customWidth="1"/>
    <col min="10476" max="10476" width="8.5703125" style="399" customWidth="1"/>
    <col min="10477" max="10477" width="1.7109375" style="399" customWidth="1"/>
    <col min="10478" max="10478" width="8.7109375" style="399" customWidth="1"/>
    <col min="10479" max="10479" width="1.7109375" style="399" customWidth="1"/>
    <col min="10480" max="10480" width="1.28515625" style="399" customWidth="1"/>
    <col min="10481" max="10481" width="7.5703125" style="399" customWidth="1"/>
    <col min="10482" max="10482" width="1.7109375" style="399" customWidth="1"/>
    <col min="10483" max="10483" width="6.7109375" style="399" customWidth="1"/>
    <col min="10484" max="10484" width="1.140625" style="399" customWidth="1"/>
    <col min="10485" max="10485" width="1.28515625" style="399" customWidth="1"/>
    <col min="10486" max="10486" width="6.42578125" style="399" customWidth="1"/>
    <col min="10487" max="10487" width="1.7109375" style="399" customWidth="1"/>
    <col min="10488" max="10488" width="7.140625" style="399" customWidth="1"/>
    <col min="10489" max="10489" width="1.7109375" style="399" customWidth="1"/>
    <col min="10490" max="10490" width="1.28515625" style="399" customWidth="1"/>
    <col min="10491" max="10491" width="8.5703125" style="399" customWidth="1"/>
    <col min="10492" max="10492" width="1.7109375" style="399" customWidth="1"/>
    <col min="10493" max="10493" width="8.7109375" style="399" customWidth="1"/>
    <col min="10494" max="10494" width="1.7109375" style="399" customWidth="1"/>
    <col min="10495" max="10495" width="1.28515625" style="399" customWidth="1"/>
    <col min="10496" max="10496" width="8.85546875" style="399" customWidth="1"/>
    <col min="10497" max="10497" width="1.7109375" style="399" customWidth="1"/>
    <col min="10498" max="10498" width="9" style="399" customWidth="1"/>
    <col min="10499" max="10499" width="1.7109375" style="399" customWidth="1"/>
    <col min="10500" max="10500" width="1.28515625" style="399" customWidth="1"/>
    <col min="10501" max="10501" width="9.140625" style="399" customWidth="1"/>
    <col min="10502" max="10502" width="1.7109375" style="399" customWidth="1"/>
    <col min="10503" max="10503" width="8.85546875" style="399" customWidth="1"/>
    <col min="10504" max="10504" width="1.28515625" style="399" customWidth="1"/>
    <col min="10505" max="10505" width="6.42578125" style="399" customWidth="1"/>
    <col min="10506" max="10506" width="11.42578125" style="399"/>
    <col min="10507" max="10507" width="14" style="399" customWidth="1"/>
    <col min="10508" max="10725" width="11.42578125" style="399"/>
    <col min="10726" max="10726" width="12.28515625" style="399" customWidth="1"/>
    <col min="10727" max="10727" width="7.7109375" style="399" customWidth="1"/>
    <col min="10728" max="10728" width="1.28515625" style="399" customWidth="1"/>
    <col min="10729" max="10729" width="7.5703125" style="399" customWidth="1"/>
    <col min="10730" max="10730" width="1.7109375" style="399" customWidth="1"/>
    <col min="10731" max="10731" width="1.28515625" style="399" customWidth="1"/>
    <col min="10732" max="10732" width="8.5703125" style="399" customWidth="1"/>
    <col min="10733" max="10733" width="1.7109375" style="399" customWidth="1"/>
    <col min="10734" max="10734" width="8.7109375" style="399" customWidth="1"/>
    <col min="10735" max="10735" width="1.7109375" style="399" customWidth="1"/>
    <col min="10736" max="10736" width="1.28515625" style="399" customWidth="1"/>
    <col min="10737" max="10737" width="7.5703125" style="399" customWidth="1"/>
    <col min="10738" max="10738" width="1.7109375" style="399" customWidth="1"/>
    <col min="10739" max="10739" width="6.7109375" style="399" customWidth="1"/>
    <col min="10740" max="10740" width="1.140625" style="399" customWidth="1"/>
    <col min="10741" max="10741" width="1.28515625" style="399" customWidth="1"/>
    <col min="10742" max="10742" width="6.42578125" style="399" customWidth="1"/>
    <col min="10743" max="10743" width="1.7109375" style="399" customWidth="1"/>
    <col min="10744" max="10744" width="7.140625" style="399" customWidth="1"/>
    <col min="10745" max="10745" width="1.7109375" style="399" customWidth="1"/>
    <col min="10746" max="10746" width="1.28515625" style="399" customWidth="1"/>
    <col min="10747" max="10747" width="8.5703125" style="399" customWidth="1"/>
    <col min="10748" max="10748" width="1.7109375" style="399" customWidth="1"/>
    <col min="10749" max="10749" width="8.7109375" style="399" customWidth="1"/>
    <col min="10750" max="10750" width="1.7109375" style="399" customWidth="1"/>
    <col min="10751" max="10751" width="1.28515625" style="399" customWidth="1"/>
    <col min="10752" max="10752" width="8.85546875" style="399" customWidth="1"/>
    <col min="10753" max="10753" width="1.7109375" style="399" customWidth="1"/>
    <col min="10754" max="10754" width="9" style="399" customWidth="1"/>
    <col min="10755" max="10755" width="1.7109375" style="399" customWidth="1"/>
    <col min="10756" max="10756" width="1.28515625" style="399" customWidth="1"/>
    <col min="10757" max="10757" width="9.140625" style="399" customWidth="1"/>
    <col min="10758" max="10758" width="1.7109375" style="399" customWidth="1"/>
    <col min="10759" max="10759" width="8.85546875" style="399" customWidth="1"/>
    <col min="10760" max="10760" width="1.28515625" style="399" customWidth="1"/>
    <col min="10761" max="10761" width="6.42578125" style="399" customWidth="1"/>
    <col min="10762" max="10762" width="11.42578125" style="399"/>
    <col min="10763" max="10763" width="14" style="399" customWidth="1"/>
    <col min="10764" max="10981" width="11.42578125" style="399"/>
    <col min="10982" max="10982" width="12.28515625" style="399" customWidth="1"/>
    <col min="10983" max="10983" width="7.7109375" style="399" customWidth="1"/>
    <col min="10984" max="10984" width="1.28515625" style="399" customWidth="1"/>
    <col min="10985" max="10985" width="7.5703125" style="399" customWidth="1"/>
    <col min="10986" max="10986" width="1.7109375" style="399" customWidth="1"/>
    <col min="10987" max="10987" width="1.28515625" style="399" customWidth="1"/>
    <col min="10988" max="10988" width="8.5703125" style="399" customWidth="1"/>
    <col min="10989" max="10989" width="1.7109375" style="399" customWidth="1"/>
    <col min="10990" max="10990" width="8.7109375" style="399" customWidth="1"/>
    <col min="10991" max="10991" width="1.7109375" style="399" customWidth="1"/>
    <col min="10992" max="10992" width="1.28515625" style="399" customWidth="1"/>
    <col min="10993" max="10993" width="7.5703125" style="399" customWidth="1"/>
    <col min="10994" max="10994" width="1.7109375" style="399" customWidth="1"/>
    <col min="10995" max="10995" width="6.7109375" style="399" customWidth="1"/>
    <col min="10996" max="10996" width="1.140625" style="399" customWidth="1"/>
    <col min="10997" max="10997" width="1.28515625" style="399" customWidth="1"/>
    <col min="10998" max="10998" width="6.42578125" style="399" customWidth="1"/>
    <col min="10999" max="10999" width="1.7109375" style="399" customWidth="1"/>
    <col min="11000" max="11000" width="7.140625" style="399" customWidth="1"/>
    <col min="11001" max="11001" width="1.7109375" style="399" customWidth="1"/>
    <col min="11002" max="11002" width="1.28515625" style="399" customWidth="1"/>
    <col min="11003" max="11003" width="8.5703125" style="399" customWidth="1"/>
    <col min="11004" max="11004" width="1.7109375" style="399" customWidth="1"/>
    <col min="11005" max="11005" width="8.7109375" style="399" customWidth="1"/>
    <col min="11006" max="11006" width="1.7109375" style="399" customWidth="1"/>
    <col min="11007" max="11007" width="1.28515625" style="399" customWidth="1"/>
    <col min="11008" max="11008" width="8.85546875" style="399" customWidth="1"/>
    <col min="11009" max="11009" width="1.7109375" style="399" customWidth="1"/>
    <col min="11010" max="11010" width="9" style="399" customWidth="1"/>
    <col min="11011" max="11011" width="1.7109375" style="399" customWidth="1"/>
    <col min="11012" max="11012" width="1.28515625" style="399" customWidth="1"/>
    <col min="11013" max="11013" width="9.140625" style="399" customWidth="1"/>
    <col min="11014" max="11014" width="1.7109375" style="399" customWidth="1"/>
    <col min="11015" max="11015" width="8.85546875" style="399" customWidth="1"/>
    <col min="11016" max="11016" width="1.28515625" style="399" customWidth="1"/>
    <col min="11017" max="11017" width="6.42578125" style="399" customWidth="1"/>
    <col min="11018" max="11018" width="11.42578125" style="399"/>
    <col min="11019" max="11019" width="14" style="399" customWidth="1"/>
    <col min="11020" max="11237" width="11.42578125" style="399"/>
    <col min="11238" max="11238" width="12.28515625" style="399" customWidth="1"/>
    <col min="11239" max="11239" width="7.7109375" style="399" customWidth="1"/>
    <col min="11240" max="11240" width="1.28515625" style="399" customWidth="1"/>
    <col min="11241" max="11241" width="7.5703125" style="399" customWidth="1"/>
    <col min="11242" max="11242" width="1.7109375" style="399" customWidth="1"/>
    <col min="11243" max="11243" width="1.28515625" style="399" customWidth="1"/>
    <col min="11244" max="11244" width="8.5703125" style="399" customWidth="1"/>
    <col min="11245" max="11245" width="1.7109375" style="399" customWidth="1"/>
    <col min="11246" max="11246" width="8.7109375" style="399" customWidth="1"/>
    <col min="11247" max="11247" width="1.7109375" style="399" customWidth="1"/>
    <col min="11248" max="11248" width="1.28515625" style="399" customWidth="1"/>
    <col min="11249" max="11249" width="7.5703125" style="399" customWidth="1"/>
    <col min="11250" max="11250" width="1.7109375" style="399" customWidth="1"/>
    <col min="11251" max="11251" width="6.7109375" style="399" customWidth="1"/>
    <col min="11252" max="11252" width="1.140625" style="399" customWidth="1"/>
    <col min="11253" max="11253" width="1.28515625" style="399" customWidth="1"/>
    <col min="11254" max="11254" width="6.42578125" style="399" customWidth="1"/>
    <col min="11255" max="11255" width="1.7109375" style="399" customWidth="1"/>
    <col min="11256" max="11256" width="7.140625" style="399" customWidth="1"/>
    <col min="11257" max="11257" width="1.7109375" style="399" customWidth="1"/>
    <col min="11258" max="11258" width="1.28515625" style="399" customWidth="1"/>
    <col min="11259" max="11259" width="8.5703125" style="399" customWidth="1"/>
    <col min="11260" max="11260" width="1.7109375" style="399" customWidth="1"/>
    <col min="11261" max="11261" width="8.7109375" style="399" customWidth="1"/>
    <col min="11262" max="11262" width="1.7109375" style="399" customWidth="1"/>
    <col min="11263" max="11263" width="1.28515625" style="399" customWidth="1"/>
    <col min="11264" max="11264" width="8.85546875" style="399" customWidth="1"/>
    <col min="11265" max="11265" width="1.7109375" style="399" customWidth="1"/>
    <col min="11266" max="11266" width="9" style="399" customWidth="1"/>
    <col min="11267" max="11267" width="1.7109375" style="399" customWidth="1"/>
    <col min="11268" max="11268" width="1.28515625" style="399" customWidth="1"/>
    <col min="11269" max="11269" width="9.140625" style="399" customWidth="1"/>
    <col min="11270" max="11270" width="1.7109375" style="399" customWidth="1"/>
    <col min="11271" max="11271" width="8.85546875" style="399" customWidth="1"/>
    <col min="11272" max="11272" width="1.28515625" style="399" customWidth="1"/>
    <col min="11273" max="11273" width="6.42578125" style="399" customWidth="1"/>
    <col min="11274" max="11274" width="11.42578125" style="399"/>
    <col min="11275" max="11275" width="14" style="399" customWidth="1"/>
    <col min="11276" max="11493" width="11.42578125" style="399"/>
    <col min="11494" max="11494" width="12.28515625" style="399" customWidth="1"/>
    <col min="11495" max="11495" width="7.7109375" style="399" customWidth="1"/>
    <col min="11496" max="11496" width="1.28515625" style="399" customWidth="1"/>
    <col min="11497" max="11497" width="7.5703125" style="399" customWidth="1"/>
    <col min="11498" max="11498" width="1.7109375" style="399" customWidth="1"/>
    <col min="11499" max="11499" width="1.28515625" style="399" customWidth="1"/>
    <col min="11500" max="11500" width="8.5703125" style="399" customWidth="1"/>
    <col min="11501" max="11501" width="1.7109375" style="399" customWidth="1"/>
    <col min="11502" max="11502" width="8.7109375" style="399" customWidth="1"/>
    <col min="11503" max="11503" width="1.7109375" style="399" customWidth="1"/>
    <col min="11504" max="11504" width="1.28515625" style="399" customWidth="1"/>
    <col min="11505" max="11505" width="7.5703125" style="399" customWidth="1"/>
    <col min="11506" max="11506" width="1.7109375" style="399" customWidth="1"/>
    <col min="11507" max="11507" width="6.7109375" style="399" customWidth="1"/>
    <col min="11508" max="11508" width="1.140625" style="399" customWidth="1"/>
    <col min="11509" max="11509" width="1.28515625" style="399" customWidth="1"/>
    <col min="11510" max="11510" width="6.42578125" style="399" customWidth="1"/>
    <col min="11511" max="11511" width="1.7109375" style="399" customWidth="1"/>
    <col min="11512" max="11512" width="7.140625" style="399" customWidth="1"/>
    <col min="11513" max="11513" width="1.7109375" style="399" customWidth="1"/>
    <col min="11514" max="11514" width="1.28515625" style="399" customWidth="1"/>
    <col min="11515" max="11515" width="8.5703125" style="399" customWidth="1"/>
    <col min="11516" max="11516" width="1.7109375" style="399" customWidth="1"/>
    <col min="11517" max="11517" width="8.7109375" style="399" customWidth="1"/>
    <col min="11518" max="11518" width="1.7109375" style="399" customWidth="1"/>
    <col min="11519" max="11519" width="1.28515625" style="399" customWidth="1"/>
    <col min="11520" max="11520" width="8.85546875" style="399" customWidth="1"/>
    <col min="11521" max="11521" width="1.7109375" style="399" customWidth="1"/>
    <col min="11522" max="11522" width="9" style="399" customWidth="1"/>
    <col min="11523" max="11523" width="1.7109375" style="399" customWidth="1"/>
    <col min="11524" max="11524" width="1.28515625" style="399" customWidth="1"/>
    <col min="11525" max="11525" width="9.140625" style="399" customWidth="1"/>
    <col min="11526" max="11526" width="1.7109375" style="399" customWidth="1"/>
    <col min="11527" max="11527" width="8.85546875" style="399" customWidth="1"/>
    <col min="11528" max="11528" width="1.28515625" style="399" customWidth="1"/>
    <col min="11529" max="11529" width="6.42578125" style="399" customWidth="1"/>
    <col min="11530" max="11530" width="11.42578125" style="399"/>
    <col min="11531" max="11531" width="14" style="399" customWidth="1"/>
    <col min="11532" max="11749" width="11.42578125" style="399"/>
    <col min="11750" max="11750" width="12.28515625" style="399" customWidth="1"/>
    <col min="11751" max="11751" width="7.7109375" style="399" customWidth="1"/>
    <col min="11752" max="11752" width="1.28515625" style="399" customWidth="1"/>
    <col min="11753" max="11753" width="7.5703125" style="399" customWidth="1"/>
    <col min="11754" max="11754" width="1.7109375" style="399" customWidth="1"/>
    <col min="11755" max="11755" width="1.28515625" style="399" customWidth="1"/>
    <col min="11756" max="11756" width="8.5703125" style="399" customWidth="1"/>
    <col min="11757" max="11757" width="1.7109375" style="399" customWidth="1"/>
    <col min="11758" max="11758" width="8.7109375" style="399" customWidth="1"/>
    <col min="11759" max="11759" width="1.7109375" style="399" customWidth="1"/>
    <col min="11760" max="11760" width="1.28515625" style="399" customWidth="1"/>
    <col min="11761" max="11761" width="7.5703125" style="399" customWidth="1"/>
    <col min="11762" max="11762" width="1.7109375" style="399" customWidth="1"/>
    <col min="11763" max="11763" width="6.7109375" style="399" customWidth="1"/>
    <col min="11764" max="11764" width="1.140625" style="399" customWidth="1"/>
    <col min="11765" max="11765" width="1.28515625" style="399" customWidth="1"/>
    <col min="11766" max="11766" width="6.42578125" style="399" customWidth="1"/>
    <col min="11767" max="11767" width="1.7109375" style="399" customWidth="1"/>
    <col min="11768" max="11768" width="7.140625" style="399" customWidth="1"/>
    <col min="11769" max="11769" width="1.7109375" style="399" customWidth="1"/>
    <col min="11770" max="11770" width="1.28515625" style="399" customWidth="1"/>
    <col min="11771" max="11771" width="8.5703125" style="399" customWidth="1"/>
    <col min="11772" max="11772" width="1.7109375" style="399" customWidth="1"/>
    <col min="11773" max="11773" width="8.7109375" style="399" customWidth="1"/>
    <col min="11774" max="11774" width="1.7109375" style="399" customWidth="1"/>
    <col min="11775" max="11775" width="1.28515625" style="399" customWidth="1"/>
    <col min="11776" max="11776" width="8.85546875" style="399" customWidth="1"/>
    <col min="11777" max="11777" width="1.7109375" style="399" customWidth="1"/>
    <col min="11778" max="11778" width="9" style="399" customWidth="1"/>
    <col min="11779" max="11779" width="1.7109375" style="399" customWidth="1"/>
    <col min="11780" max="11780" width="1.28515625" style="399" customWidth="1"/>
    <col min="11781" max="11781" width="9.140625" style="399" customWidth="1"/>
    <col min="11782" max="11782" width="1.7109375" style="399" customWidth="1"/>
    <col min="11783" max="11783" width="8.85546875" style="399" customWidth="1"/>
    <col min="11784" max="11784" width="1.28515625" style="399" customWidth="1"/>
    <col min="11785" max="11785" width="6.42578125" style="399" customWidth="1"/>
    <col min="11786" max="11786" width="11.42578125" style="399"/>
    <col min="11787" max="11787" width="14" style="399" customWidth="1"/>
    <col min="11788" max="12005" width="11.42578125" style="399"/>
    <col min="12006" max="12006" width="12.28515625" style="399" customWidth="1"/>
    <col min="12007" max="12007" width="7.7109375" style="399" customWidth="1"/>
    <col min="12008" max="12008" width="1.28515625" style="399" customWidth="1"/>
    <col min="12009" max="12009" width="7.5703125" style="399" customWidth="1"/>
    <col min="12010" max="12010" width="1.7109375" style="399" customWidth="1"/>
    <col min="12011" max="12011" width="1.28515625" style="399" customWidth="1"/>
    <col min="12012" max="12012" width="8.5703125" style="399" customWidth="1"/>
    <col min="12013" max="12013" width="1.7109375" style="399" customWidth="1"/>
    <col min="12014" max="12014" width="8.7109375" style="399" customWidth="1"/>
    <col min="12015" max="12015" width="1.7109375" style="399" customWidth="1"/>
    <col min="12016" max="12016" width="1.28515625" style="399" customWidth="1"/>
    <col min="12017" max="12017" width="7.5703125" style="399" customWidth="1"/>
    <col min="12018" max="12018" width="1.7109375" style="399" customWidth="1"/>
    <col min="12019" max="12019" width="6.7109375" style="399" customWidth="1"/>
    <col min="12020" max="12020" width="1.140625" style="399" customWidth="1"/>
    <col min="12021" max="12021" width="1.28515625" style="399" customWidth="1"/>
    <col min="12022" max="12022" width="6.42578125" style="399" customWidth="1"/>
    <col min="12023" max="12023" width="1.7109375" style="399" customWidth="1"/>
    <col min="12024" max="12024" width="7.140625" style="399" customWidth="1"/>
    <col min="12025" max="12025" width="1.7109375" style="399" customWidth="1"/>
    <col min="12026" max="12026" width="1.28515625" style="399" customWidth="1"/>
    <col min="12027" max="12027" width="8.5703125" style="399" customWidth="1"/>
    <col min="12028" max="12028" width="1.7109375" style="399" customWidth="1"/>
    <col min="12029" max="12029" width="8.7109375" style="399" customWidth="1"/>
    <col min="12030" max="12030" width="1.7109375" style="399" customWidth="1"/>
    <col min="12031" max="12031" width="1.28515625" style="399" customWidth="1"/>
    <col min="12032" max="12032" width="8.85546875" style="399" customWidth="1"/>
    <col min="12033" max="12033" width="1.7109375" style="399" customWidth="1"/>
    <col min="12034" max="12034" width="9" style="399" customWidth="1"/>
    <col min="12035" max="12035" width="1.7109375" style="399" customWidth="1"/>
    <col min="12036" max="12036" width="1.28515625" style="399" customWidth="1"/>
    <col min="12037" max="12037" width="9.140625" style="399" customWidth="1"/>
    <col min="12038" max="12038" width="1.7109375" style="399" customWidth="1"/>
    <col min="12039" max="12039" width="8.85546875" style="399" customWidth="1"/>
    <col min="12040" max="12040" width="1.28515625" style="399" customWidth="1"/>
    <col min="12041" max="12041" width="6.42578125" style="399" customWidth="1"/>
    <col min="12042" max="12042" width="11.42578125" style="399"/>
    <col min="12043" max="12043" width="14" style="399" customWidth="1"/>
    <col min="12044" max="12261" width="11.42578125" style="399"/>
    <col min="12262" max="12262" width="12.28515625" style="399" customWidth="1"/>
    <col min="12263" max="12263" width="7.7109375" style="399" customWidth="1"/>
    <col min="12264" max="12264" width="1.28515625" style="399" customWidth="1"/>
    <col min="12265" max="12265" width="7.5703125" style="399" customWidth="1"/>
    <col min="12266" max="12266" width="1.7109375" style="399" customWidth="1"/>
    <col min="12267" max="12267" width="1.28515625" style="399" customWidth="1"/>
    <col min="12268" max="12268" width="8.5703125" style="399" customWidth="1"/>
    <col min="12269" max="12269" width="1.7109375" style="399" customWidth="1"/>
    <col min="12270" max="12270" width="8.7109375" style="399" customWidth="1"/>
    <col min="12271" max="12271" width="1.7109375" style="399" customWidth="1"/>
    <col min="12272" max="12272" width="1.28515625" style="399" customWidth="1"/>
    <col min="12273" max="12273" width="7.5703125" style="399" customWidth="1"/>
    <col min="12274" max="12274" width="1.7109375" style="399" customWidth="1"/>
    <col min="12275" max="12275" width="6.7109375" style="399" customWidth="1"/>
    <col min="12276" max="12276" width="1.140625" style="399" customWidth="1"/>
    <col min="12277" max="12277" width="1.28515625" style="399" customWidth="1"/>
    <col min="12278" max="12278" width="6.42578125" style="399" customWidth="1"/>
    <col min="12279" max="12279" width="1.7109375" style="399" customWidth="1"/>
    <col min="12280" max="12280" width="7.140625" style="399" customWidth="1"/>
    <col min="12281" max="12281" width="1.7109375" style="399" customWidth="1"/>
    <col min="12282" max="12282" width="1.28515625" style="399" customWidth="1"/>
    <col min="12283" max="12283" width="8.5703125" style="399" customWidth="1"/>
    <col min="12284" max="12284" width="1.7109375" style="399" customWidth="1"/>
    <col min="12285" max="12285" width="8.7109375" style="399" customWidth="1"/>
    <col min="12286" max="12286" width="1.7109375" style="399" customWidth="1"/>
    <col min="12287" max="12287" width="1.28515625" style="399" customWidth="1"/>
    <col min="12288" max="12288" width="8.85546875" style="399" customWidth="1"/>
    <col min="12289" max="12289" width="1.7109375" style="399" customWidth="1"/>
    <col min="12290" max="12290" width="9" style="399" customWidth="1"/>
    <col min="12291" max="12291" width="1.7109375" style="399" customWidth="1"/>
    <col min="12292" max="12292" width="1.28515625" style="399" customWidth="1"/>
    <col min="12293" max="12293" width="9.140625" style="399" customWidth="1"/>
    <col min="12294" max="12294" width="1.7109375" style="399" customWidth="1"/>
    <col min="12295" max="12295" width="8.85546875" style="399" customWidth="1"/>
    <col min="12296" max="12296" width="1.28515625" style="399" customWidth="1"/>
    <col min="12297" max="12297" width="6.42578125" style="399" customWidth="1"/>
    <col min="12298" max="12298" width="11.42578125" style="399"/>
    <col min="12299" max="12299" width="14" style="399" customWidth="1"/>
    <col min="12300" max="12517" width="11.42578125" style="399"/>
    <col min="12518" max="12518" width="12.28515625" style="399" customWidth="1"/>
    <col min="12519" max="12519" width="7.7109375" style="399" customWidth="1"/>
    <col min="12520" max="12520" width="1.28515625" style="399" customWidth="1"/>
    <col min="12521" max="12521" width="7.5703125" style="399" customWidth="1"/>
    <col min="12522" max="12522" width="1.7109375" style="399" customWidth="1"/>
    <col min="12523" max="12523" width="1.28515625" style="399" customWidth="1"/>
    <col min="12524" max="12524" width="8.5703125" style="399" customWidth="1"/>
    <col min="12525" max="12525" width="1.7109375" style="399" customWidth="1"/>
    <col min="12526" max="12526" width="8.7109375" style="399" customWidth="1"/>
    <col min="12527" max="12527" width="1.7109375" style="399" customWidth="1"/>
    <col min="12528" max="12528" width="1.28515625" style="399" customWidth="1"/>
    <col min="12529" max="12529" width="7.5703125" style="399" customWidth="1"/>
    <col min="12530" max="12530" width="1.7109375" style="399" customWidth="1"/>
    <col min="12531" max="12531" width="6.7109375" style="399" customWidth="1"/>
    <col min="12532" max="12532" width="1.140625" style="399" customWidth="1"/>
    <col min="12533" max="12533" width="1.28515625" style="399" customWidth="1"/>
    <col min="12534" max="12534" width="6.42578125" style="399" customWidth="1"/>
    <col min="12535" max="12535" width="1.7109375" style="399" customWidth="1"/>
    <col min="12536" max="12536" width="7.140625" style="399" customWidth="1"/>
    <col min="12537" max="12537" width="1.7109375" style="399" customWidth="1"/>
    <col min="12538" max="12538" width="1.28515625" style="399" customWidth="1"/>
    <col min="12539" max="12539" width="8.5703125" style="399" customWidth="1"/>
    <col min="12540" max="12540" width="1.7109375" style="399" customWidth="1"/>
    <col min="12541" max="12541" width="8.7109375" style="399" customWidth="1"/>
    <col min="12542" max="12542" width="1.7109375" style="399" customWidth="1"/>
    <col min="12543" max="12543" width="1.28515625" style="399" customWidth="1"/>
    <col min="12544" max="12544" width="8.85546875" style="399" customWidth="1"/>
    <col min="12545" max="12545" width="1.7109375" style="399" customWidth="1"/>
    <col min="12546" max="12546" width="9" style="399" customWidth="1"/>
    <col min="12547" max="12547" width="1.7109375" style="399" customWidth="1"/>
    <col min="12548" max="12548" width="1.28515625" style="399" customWidth="1"/>
    <col min="12549" max="12549" width="9.140625" style="399" customWidth="1"/>
    <col min="12550" max="12550" width="1.7109375" style="399" customWidth="1"/>
    <col min="12551" max="12551" width="8.85546875" style="399" customWidth="1"/>
    <col min="12552" max="12552" width="1.28515625" style="399" customWidth="1"/>
    <col min="12553" max="12553" width="6.42578125" style="399" customWidth="1"/>
    <col min="12554" max="12554" width="11.42578125" style="399"/>
    <col min="12555" max="12555" width="14" style="399" customWidth="1"/>
    <col min="12556" max="12773" width="11.42578125" style="399"/>
    <col min="12774" max="12774" width="12.28515625" style="399" customWidth="1"/>
    <col min="12775" max="12775" width="7.7109375" style="399" customWidth="1"/>
    <col min="12776" max="12776" width="1.28515625" style="399" customWidth="1"/>
    <col min="12777" max="12777" width="7.5703125" style="399" customWidth="1"/>
    <col min="12778" max="12778" width="1.7109375" style="399" customWidth="1"/>
    <col min="12779" max="12779" width="1.28515625" style="399" customWidth="1"/>
    <col min="12780" max="12780" width="8.5703125" style="399" customWidth="1"/>
    <col min="12781" max="12781" width="1.7109375" style="399" customWidth="1"/>
    <col min="12782" max="12782" width="8.7109375" style="399" customWidth="1"/>
    <col min="12783" max="12783" width="1.7109375" style="399" customWidth="1"/>
    <col min="12784" max="12784" width="1.28515625" style="399" customWidth="1"/>
    <col min="12785" max="12785" width="7.5703125" style="399" customWidth="1"/>
    <col min="12786" max="12786" width="1.7109375" style="399" customWidth="1"/>
    <col min="12787" max="12787" width="6.7109375" style="399" customWidth="1"/>
    <col min="12788" max="12788" width="1.140625" style="399" customWidth="1"/>
    <col min="12789" max="12789" width="1.28515625" style="399" customWidth="1"/>
    <col min="12790" max="12790" width="6.42578125" style="399" customWidth="1"/>
    <col min="12791" max="12791" width="1.7109375" style="399" customWidth="1"/>
    <col min="12792" max="12792" width="7.140625" style="399" customWidth="1"/>
    <col min="12793" max="12793" width="1.7109375" style="399" customWidth="1"/>
    <col min="12794" max="12794" width="1.28515625" style="399" customWidth="1"/>
    <col min="12795" max="12795" width="8.5703125" style="399" customWidth="1"/>
    <col min="12796" max="12796" width="1.7109375" style="399" customWidth="1"/>
    <col min="12797" max="12797" width="8.7109375" style="399" customWidth="1"/>
    <col min="12798" max="12798" width="1.7109375" style="399" customWidth="1"/>
    <col min="12799" max="12799" width="1.28515625" style="399" customWidth="1"/>
    <col min="12800" max="12800" width="8.85546875" style="399" customWidth="1"/>
    <col min="12801" max="12801" width="1.7109375" style="399" customWidth="1"/>
    <col min="12802" max="12802" width="9" style="399" customWidth="1"/>
    <col min="12803" max="12803" width="1.7109375" style="399" customWidth="1"/>
    <col min="12804" max="12804" width="1.28515625" style="399" customWidth="1"/>
    <col min="12805" max="12805" width="9.140625" style="399" customWidth="1"/>
    <col min="12806" max="12806" width="1.7109375" style="399" customWidth="1"/>
    <col min="12807" max="12807" width="8.85546875" style="399" customWidth="1"/>
    <col min="12808" max="12808" width="1.28515625" style="399" customWidth="1"/>
    <col min="12809" max="12809" width="6.42578125" style="399" customWidth="1"/>
    <col min="12810" max="12810" width="11.42578125" style="399"/>
    <col min="12811" max="12811" width="14" style="399" customWidth="1"/>
    <col min="12812" max="13029" width="11.42578125" style="399"/>
    <col min="13030" max="13030" width="12.28515625" style="399" customWidth="1"/>
    <col min="13031" max="13031" width="7.7109375" style="399" customWidth="1"/>
    <col min="13032" max="13032" width="1.28515625" style="399" customWidth="1"/>
    <col min="13033" max="13033" width="7.5703125" style="399" customWidth="1"/>
    <col min="13034" max="13034" width="1.7109375" style="399" customWidth="1"/>
    <col min="13035" max="13035" width="1.28515625" style="399" customWidth="1"/>
    <col min="13036" max="13036" width="8.5703125" style="399" customWidth="1"/>
    <col min="13037" max="13037" width="1.7109375" style="399" customWidth="1"/>
    <col min="13038" max="13038" width="8.7109375" style="399" customWidth="1"/>
    <col min="13039" max="13039" width="1.7109375" style="399" customWidth="1"/>
    <col min="13040" max="13040" width="1.28515625" style="399" customWidth="1"/>
    <col min="13041" max="13041" width="7.5703125" style="399" customWidth="1"/>
    <col min="13042" max="13042" width="1.7109375" style="399" customWidth="1"/>
    <col min="13043" max="13043" width="6.7109375" style="399" customWidth="1"/>
    <col min="13044" max="13044" width="1.140625" style="399" customWidth="1"/>
    <col min="13045" max="13045" width="1.28515625" style="399" customWidth="1"/>
    <col min="13046" max="13046" width="6.42578125" style="399" customWidth="1"/>
    <col min="13047" max="13047" width="1.7109375" style="399" customWidth="1"/>
    <col min="13048" max="13048" width="7.140625" style="399" customWidth="1"/>
    <col min="13049" max="13049" width="1.7109375" style="399" customWidth="1"/>
    <col min="13050" max="13050" width="1.28515625" style="399" customWidth="1"/>
    <col min="13051" max="13051" width="8.5703125" style="399" customWidth="1"/>
    <col min="13052" max="13052" width="1.7109375" style="399" customWidth="1"/>
    <col min="13053" max="13053" width="8.7109375" style="399" customWidth="1"/>
    <col min="13054" max="13054" width="1.7109375" style="399" customWidth="1"/>
    <col min="13055" max="13055" width="1.28515625" style="399" customWidth="1"/>
    <col min="13056" max="13056" width="8.85546875" style="399" customWidth="1"/>
    <col min="13057" max="13057" width="1.7109375" style="399" customWidth="1"/>
    <col min="13058" max="13058" width="9" style="399" customWidth="1"/>
    <col min="13059" max="13059" width="1.7109375" style="399" customWidth="1"/>
    <col min="13060" max="13060" width="1.28515625" style="399" customWidth="1"/>
    <col min="13061" max="13061" width="9.140625" style="399" customWidth="1"/>
    <col min="13062" max="13062" width="1.7109375" style="399" customWidth="1"/>
    <col min="13063" max="13063" width="8.85546875" style="399" customWidth="1"/>
    <col min="13064" max="13064" width="1.28515625" style="399" customWidth="1"/>
    <col min="13065" max="13065" width="6.42578125" style="399" customWidth="1"/>
    <col min="13066" max="13066" width="11.42578125" style="399"/>
    <col min="13067" max="13067" width="14" style="399" customWidth="1"/>
    <col min="13068" max="13285" width="11.42578125" style="399"/>
    <col min="13286" max="13286" width="12.28515625" style="399" customWidth="1"/>
    <col min="13287" max="13287" width="7.7109375" style="399" customWidth="1"/>
    <col min="13288" max="13288" width="1.28515625" style="399" customWidth="1"/>
    <col min="13289" max="13289" width="7.5703125" style="399" customWidth="1"/>
    <col min="13290" max="13290" width="1.7109375" style="399" customWidth="1"/>
    <col min="13291" max="13291" width="1.28515625" style="399" customWidth="1"/>
    <col min="13292" max="13292" width="8.5703125" style="399" customWidth="1"/>
    <col min="13293" max="13293" width="1.7109375" style="399" customWidth="1"/>
    <col min="13294" max="13294" width="8.7109375" style="399" customWidth="1"/>
    <col min="13295" max="13295" width="1.7109375" style="399" customWidth="1"/>
    <col min="13296" max="13296" width="1.28515625" style="399" customWidth="1"/>
    <col min="13297" max="13297" width="7.5703125" style="399" customWidth="1"/>
    <col min="13298" max="13298" width="1.7109375" style="399" customWidth="1"/>
    <col min="13299" max="13299" width="6.7109375" style="399" customWidth="1"/>
    <col min="13300" max="13300" width="1.140625" style="399" customWidth="1"/>
    <col min="13301" max="13301" width="1.28515625" style="399" customWidth="1"/>
    <col min="13302" max="13302" width="6.42578125" style="399" customWidth="1"/>
    <col min="13303" max="13303" width="1.7109375" style="399" customWidth="1"/>
    <col min="13304" max="13304" width="7.140625" style="399" customWidth="1"/>
    <col min="13305" max="13305" width="1.7109375" style="399" customWidth="1"/>
    <col min="13306" max="13306" width="1.28515625" style="399" customWidth="1"/>
    <col min="13307" max="13307" width="8.5703125" style="399" customWidth="1"/>
    <col min="13308" max="13308" width="1.7109375" style="399" customWidth="1"/>
    <col min="13309" max="13309" width="8.7109375" style="399" customWidth="1"/>
    <col min="13310" max="13310" width="1.7109375" style="399" customWidth="1"/>
    <col min="13311" max="13311" width="1.28515625" style="399" customWidth="1"/>
    <col min="13312" max="13312" width="8.85546875" style="399" customWidth="1"/>
    <col min="13313" max="13313" width="1.7109375" style="399" customWidth="1"/>
    <col min="13314" max="13314" width="9" style="399" customWidth="1"/>
    <col min="13315" max="13315" width="1.7109375" style="399" customWidth="1"/>
    <col min="13316" max="13316" width="1.28515625" style="399" customWidth="1"/>
    <col min="13317" max="13317" width="9.140625" style="399" customWidth="1"/>
    <col min="13318" max="13318" width="1.7109375" style="399" customWidth="1"/>
    <col min="13319" max="13319" width="8.85546875" style="399" customWidth="1"/>
    <col min="13320" max="13320" width="1.28515625" style="399" customWidth="1"/>
    <col min="13321" max="13321" width="6.42578125" style="399" customWidth="1"/>
    <col min="13322" max="13322" width="11.42578125" style="399"/>
    <col min="13323" max="13323" width="14" style="399" customWidth="1"/>
    <col min="13324" max="13541" width="11.42578125" style="399"/>
    <col min="13542" max="13542" width="12.28515625" style="399" customWidth="1"/>
    <col min="13543" max="13543" width="7.7109375" style="399" customWidth="1"/>
    <col min="13544" max="13544" width="1.28515625" style="399" customWidth="1"/>
    <col min="13545" max="13545" width="7.5703125" style="399" customWidth="1"/>
    <col min="13546" max="13546" width="1.7109375" style="399" customWidth="1"/>
    <col min="13547" max="13547" width="1.28515625" style="399" customWidth="1"/>
    <col min="13548" max="13548" width="8.5703125" style="399" customWidth="1"/>
    <col min="13549" max="13549" width="1.7109375" style="399" customWidth="1"/>
    <col min="13550" max="13550" width="8.7109375" style="399" customWidth="1"/>
    <col min="13551" max="13551" width="1.7109375" style="399" customWidth="1"/>
    <col min="13552" max="13552" width="1.28515625" style="399" customWidth="1"/>
    <col min="13553" max="13553" width="7.5703125" style="399" customWidth="1"/>
    <col min="13554" max="13554" width="1.7109375" style="399" customWidth="1"/>
    <col min="13555" max="13555" width="6.7109375" style="399" customWidth="1"/>
    <col min="13556" max="13556" width="1.140625" style="399" customWidth="1"/>
    <col min="13557" max="13557" width="1.28515625" style="399" customWidth="1"/>
    <col min="13558" max="13558" width="6.42578125" style="399" customWidth="1"/>
    <col min="13559" max="13559" width="1.7109375" style="399" customWidth="1"/>
    <col min="13560" max="13560" width="7.140625" style="399" customWidth="1"/>
    <col min="13561" max="13561" width="1.7109375" style="399" customWidth="1"/>
    <col min="13562" max="13562" width="1.28515625" style="399" customWidth="1"/>
    <col min="13563" max="13563" width="8.5703125" style="399" customWidth="1"/>
    <col min="13564" max="13564" width="1.7109375" style="399" customWidth="1"/>
    <col min="13565" max="13565" width="8.7109375" style="399" customWidth="1"/>
    <col min="13566" max="13566" width="1.7109375" style="399" customWidth="1"/>
    <col min="13567" max="13567" width="1.28515625" style="399" customWidth="1"/>
    <col min="13568" max="13568" width="8.85546875" style="399" customWidth="1"/>
    <col min="13569" max="13569" width="1.7109375" style="399" customWidth="1"/>
    <col min="13570" max="13570" width="9" style="399" customWidth="1"/>
    <col min="13571" max="13571" width="1.7109375" style="399" customWidth="1"/>
    <col min="13572" max="13572" width="1.28515625" style="399" customWidth="1"/>
    <col min="13573" max="13573" width="9.140625" style="399" customWidth="1"/>
    <col min="13574" max="13574" width="1.7109375" style="399" customWidth="1"/>
    <col min="13575" max="13575" width="8.85546875" style="399" customWidth="1"/>
    <col min="13576" max="13576" width="1.28515625" style="399" customWidth="1"/>
    <col min="13577" max="13577" width="6.42578125" style="399" customWidth="1"/>
    <col min="13578" max="13578" width="11.42578125" style="399"/>
    <col min="13579" max="13579" width="14" style="399" customWidth="1"/>
    <col min="13580" max="13797" width="11.42578125" style="399"/>
    <col min="13798" max="13798" width="12.28515625" style="399" customWidth="1"/>
    <col min="13799" max="13799" width="7.7109375" style="399" customWidth="1"/>
    <col min="13800" max="13800" width="1.28515625" style="399" customWidth="1"/>
    <col min="13801" max="13801" width="7.5703125" style="399" customWidth="1"/>
    <col min="13802" max="13802" width="1.7109375" style="399" customWidth="1"/>
    <col min="13803" max="13803" width="1.28515625" style="399" customWidth="1"/>
    <col min="13804" max="13804" width="8.5703125" style="399" customWidth="1"/>
    <col min="13805" max="13805" width="1.7109375" style="399" customWidth="1"/>
    <col min="13806" max="13806" width="8.7109375" style="399" customWidth="1"/>
    <col min="13807" max="13807" width="1.7109375" style="399" customWidth="1"/>
    <col min="13808" max="13808" width="1.28515625" style="399" customWidth="1"/>
    <col min="13809" max="13809" width="7.5703125" style="399" customWidth="1"/>
    <col min="13810" max="13810" width="1.7109375" style="399" customWidth="1"/>
    <col min="13811" max="13811" width="6.7109375" style="399" customWidth="1"/>
    <col min="13812" max="13812" width="1.140625" style="399" customWidth="1"/>
    <col min="13813" max="13813" width="1.28515625" style="399" customWidth="1"/>
    <col min="13814" max="13814" width="6.42578125" style="399" customWidth="1"/>
    <col min="13815" max="13815" width="1.7109375" style="399" customWidth="1"/>
    <col min="13816" max="13816" width="7.140625" style="399" customWidth="1"/>
    <col min="13817" max="13817" width="1.7109375" style="399" customWidth="1"/>
    <col min="13818" max="13818" width="1.28515625" style="399" customWidth="1"/>
    <col min="13819" max="13819" width="8.5703125" style="399" customWidth="1"/>
    <col min="13820" max="13820" width="1.7109375" style="399" customWidth="1"/>
    <col min="13821" max="13821" width="8.7109375" style="399" customWidth="1"/>
    <col min="13822" max="13822" width="1.7109375" style="399" customWidth="1"/>
    <col min="13823" max="13823" width="1.28515625" style="399" customWidth="1"/>
    <col min="13824" max="13824" width="8.85546875" style="399" customWidth="1"/>
    <col min="13825" max="13825" width="1.7109375" style="399" customWidth="1"/>
    <col min="13826" max="13826" width="9" style="399" customWidth="1"/>
    <col min="13827" max="13827" width="1.7109375" style="399" customWidth="1"/>
    <col min="13828" max="13828" width="1.28515625" style="399" customWidth="1"/>
    <col min="13829" max="13829" width="9.140625" style="399" customWidth="1"/>
    <col min="13830" max="13830" width="1.7109375" style="399" customWidth="1"/>
    <col min="13831" max="13831" width="8.85546875" style="399" customWidth="1"/>
    <col min="13832" max="13832" width="1.28515625" style="399" customWidth="1"/>
    <col min="13833" max="13833" width="6.42578125" style="399" customWidth="1"/>
    <col min="13834" max="13834" width="11.42578125" style="399"/>
    <col min="13835" max="13835" width="14" style="399" customWidth="1"/>
    <col min="13836" max="14053" width="11.42578125" style="399"/>
    <col min="14054" max="14054" width="12.28515625" style="399" customWidth="1"/>
    <col min="14055" max="14055" width="7.7109375" style="399" customWidth="1"/>
    <col min="14056" max="14056" width="1.28515625" style="399" customWidth="1"/>
    <col min="14057" max="14057" width="7.5703125" style="399" customWidth="1"/>
    <col min="14058" max="14058" width="1.7109375" style="399" customWidth="1"/>
    <col min="14059" max="14059" width="1.28515625" style="399" customWidth="1"/>
    <col min="14060" max="14060" width="8.5703125" style="399" customWidth="1"/>
    <col min="14061" max="14061" width="1.7109375" style="399" customWidth="1"/>
    <col min="14062" max="14062" width="8.7109375" style="399" customWidth="1"/>
    <col min="14063" max="14063" width="1.7109375" style="399" customWidth="1"/>
    <col min="14064" max="14064" width="1.28515625" style="399" customWidth="1"/>
    <col min="14065" max="14065" width="7.5703125" style="399" customWidth="1"/>
    <col min="14066" max="14066" width="1.7109375" style="399" customWidth="1"/>
    <col min="14067" max="14067" width="6.7109375" style="399" customWidth="1"/>
    <col min="14068" max="14068" width="1.140625" style="399" customWidth="1"/>
    <col min="14069" max="14069" width="1.28515625" style="399" customWidth="1"/>
    <col min="14070" max="14070" width="6.42578125" style="399" customWidth="1"/>
    <col min="14071" max="14071" width="1.7109375" style="399" customWidth="1"/>
    <col min="14072" max="14072" width="7.140625" style="399" customWidth="1"/>
    <col min="14073" max="14073" width="1.7109375" style="399" customWidth="1"/>
    <col min="14074" max="14074" width="1.28515625" style="399" customWidth="1"/>
    <col min="14075" max="14075" width="8.5703125" style="399" customWidth="1"/>
    <col min="14076" max="14076" width="1.7109375" style="399" customWidth="1"/>
    <col min="14077" max="14077" width="8.7109375" style="399" customWidth="1"/>
    <col min="14078" max="14078" width="1.7109375" style="399" customWidth="1"/>
    <col min="14079" max="14079" width="1.28515625" style="399" customWidth="1"/>
    <col min="14080" max="14080" width="8.85546875" style="399" customWidth="1"/>
    <col min="14081" max="14081" width="1.7109375" style="399" customWidth="1"/>
    <col min="14082" max="14082" width="9" style="399" customWidth="1"/>
    <col min="14083" max="14083" width="1.7109375" style="399" customWidth="1"/>
    <col min="14084" max="14084" width="1.28515625" style="399" customWidth="1"/>
    <col min="14085" max="14085" width="9.140625" style="399" customWidth="1"/>
    <col min="14086" max="14086" width="1.7109375" style="399" customWidth="1"/>
    <col min="14087" max="14087" width="8.85546875" style="399" customWidth="1"/>
    <col min="14088" max="14088" width="1.28515625" style="399" customWidth="1"/>
    <col min="14089" max="14089" width="6.42578125" style="399" customWidth="1"/>
    <col min="14090" max="14090" width="11.42578125" style="399"/>
    <col min="14091" max="14091" width="14" style="399" customWidth="1"/>
    <col min="14092" max="14309" width="11.42578125" style="399"/>
    <col min="14310" max="14310" width="12.28515625" style="399" customWidth="1"/>
    <col min="14311" max="14311" width="7.7109375" style="399" customWidth="1"/>
    <col min="14312" max="14312" width="1.28515625" style="399" customWidth="1"/>
    <col min="14313" max="14313" width="7.5703125" style="399" customWidth="1"/>
    <col min="14314" max="14314" width="1.7109375" style="399" customWidth="1"/>
    <col min="14315" max="14315" width="1.28515625" style="399" customWidth="1"/>
    <col min="14316" max="14316" width="8.5703125" style="399" customWidth="1"/>
    <col min="14317" max="14317" width="1.7109375" style="399" customWidth="1"/>
    <col min="14318" max="14318" width="8.7109375" style="399" customWidth="1"/>
    <col min="14319" max="14319" width="1.7109375" style="399" customWidth="1"/>
    <col min="14320" max="14320" width="1.28515625" style="399" customWidth="1"/>
    <col min="14321" max="14321" width="7.5703125" style="399" customWidth="1"/>
    <col min="14322" max="14322" width="1.7109375" style="399" customWidth="1"/>
    <col min="14323" max="14323" width="6.7109375" style="399" customWidth="1"/>
    <col min="14324" max="14324" width="1.140625" style="399" customWidth="1"/>
    <col min="14325" max="14325" width="1.28515625" style="399" customWidth="1"/>
    <col min="14326" max="14326" width="6.42578125" style="399" customWidth="1"/>
    <col min="14327" max="14327" width="1.7109375" style="399" customWidth="1"/>
    <col min="14328" max="14328" width="7.140625" style="399" customWidth="1"/>
    <col min="14329" max="14329" width="1.7109375" style="399" customWidth="1"/>
    <col min="14330" max="14330" width="1.28515625" style="399" customWidth="1"/>
    <col min="14331" max="14331" width="8.5703125" style="399" customWidth="1"/>
    <col min="14332" max="14332" width="1.7109375" style="399" customWidth="1"/>
    <col min="14333" max="14333" width="8.7109375" style="399" customWidth="1"/>
    <col min="14334" max="14334" width="1.7109375" style="399" customWidth="1"/>
    <col min="14335" max="14335" width="1.28515625" style="399" customWidth="1"/>
    <col min="14336" max="14336" width="8.85546875" style="399" customWidth="1"/>
    <col min="14337" max="14337" width="1.7109375" style="399" customWidth="1"/>
    <col min="14338" max="14338" width="9" style="399" customWidth="1"/>
    <col min="14339" max="14339" width="1.7109375" style="399" customWidth="1"/>
    <col min="14340" max="14340" width="1.28515625" style="399" customWidth="1"/>
    <col min="14341" max="14341" width="9.140625" style="399" customWidth="1"/>
    <col min="14342" max="14342" width="1.7109375" style="399" customWidth="1"/>
    <col min="14343" max="14343" width="8.85546875" style="399" customWidth="1"/>
    <col min="14344" max="14344" width="1.28515625" style="399" customWidth="1"/>
    <col min="14345" max="14345" width="6.42578125" style="399" customWidth="1"/>
    <col min="14346" max="14346" width="11.42578125" style="399"/>
    <col min="14347" max="14347" width="14" style="399" customWidth="1"/>
    <col min="14348" max="14565" width="11.42578125" style="399"/>
    <col min="14566" max="14566" width="12.28515625" style="399" customWidth="1"/>
    <col min="14567" max="14567" width="7.7109375" style="399" customWidth="1"/>
    <col min="14568" max="14568" width="1.28515625" style="399" customWidth="1"/>
    <col min="14569" max="14569" width="7.5703125" style="399" customWidth="1"/>
    <col min="14570" max="14570" width="1.7109375" style="399" customWidth="1"/>
    <col min="14571" max="14571" width="1.28515625" style="399" customWidth="1"/>
    <col min="14572" max="14572" width="8.5703125" style="399" customWidth="1"/>
    <col min="14573" max="14573" width="1.7109375" style="399" customWidth="1"/>
    <col min="14574" max="14574" width="8.7109375" style="399" customWidth="1"/>
    <col min="14575" max="14575" width="1.7109375" style="399" customWidth="1"/>
    <col min="14576" max="14576" width="1.28515625" style="399" customWidth="1"/>
    <col min="14577" max="14577" width="7.5703125" style="399" customWidth="1"/>
    <col min="14578" max="14578" width="1.7109375" style="399" customWidth="1"/>
    <col min="14579" max="14579" width="6.7109375" style="399" customWidth="1"/>
    <col min="14580" max="14580" width="1.140625" style="399" customWidth="1"/>
    <col min="14581" max="14581" width="1.28515625" style="399" customWidth="1"/>
    <col min="14582" max="14582" width="6.42578125" style="399" customWidth="1"/>
    <col min="14583" max="14583" width="1.7109375" style="399" customWidth="1"/>
    <col min="14584" max="14584" width="7.140625" style="399" customWidth="1"/>
    <col min="14585" max="14585" width="1.7109375" style="399" customWidth="1"/>
    <col min="14586" max="14586" width="1.28515625" style="399" customWidth="1"/>
    <col min="14587" max="14587" width="8.5703125" style="399" customWidth="1"/>
    <col min="14588" max="14588" width="1.7109375" style="399" customWidth="1"/>
    <col min="14589" max="14589" width="8.7109375" style="399" customWidth="1"/>
    <col min="14590" max="14590" width="1.7109375" style="399" customWidth="1"/>
    <col min="14591" max="14591" width="1.28515625" style="399" customWidth="1"/>
    <col min="14592" max="14592" width="8.85546875" style="399" customWidth="1"/>
    <col min="14593" max="14593" width="1.7109375" style="399" customWidth="1"/>
    <col min="14594" max="14594" width="9" style="399" customWidth="1"/>
    <col min="14595" max="14595" width="1.7109375" style="399" customWidth="1"/>
    <col min="14596" max="14596" width="1.28515625" style="399" customWidth="1"/>
    <col min="14597" max="14597" width="9.140625" style="399" customWidth="1"/>
    <col min="14598" max="14598" width="1.7109375" style="399" customWidth="1"/>
    <col min="14599" max="14599" width="8.85546875" style="399" customWidth="1"/>
    <col min="14600" max="14600" width="1.28515625" style="399" customWidth="1"/>
    <col min="14601" max="14601" width="6.42578125" style="399" customWidth="1"/>
    <col min="14602" max="14602" width="11.42578125" style="399"/>
    <col min="14603" max="14603" width="14" style="399" customWidth="1"/>
    <col min="14604" max="14821" width="11.42578125" style="399"/>
    <col min="14822" max="14822" width="12.28515625" style="399" customWidth="1"/>
    <col min="14823" max="14823" width="7.7109375" style="399" customWidth="1"/>
    <col min="14824" max="14824" width="1.28515625" style="399" customWidth="1"/>
    <col min="14825" max="14825" width="7.5703125" style="399" customWidth="1"/>
    <col min="14826" max="14826" width="1.7109375" style="399" customWidth="1"/>
    <col min="14827" max="14827" width="1.28515625" style="399" customWidth="1"/>
    <col min="14828" max="14828" width="8.5703125" style="399" customWidth="1"/>
    <col min="14829" max="14829" width="1.7109375" style="399" customWidth="1"/>
    <col min="14830" max="14830" width="8.7109375" style="399" customWidth="1"/>
    <col min="14831" max="14831" width="1.7109375" style="399" customWidth="1"/>
    <col min="14832" max="14832" width="1.28515625" style="399" customWidth="1"/>
    <col min="14833" max="14833" width="7.5703125" style="399" customWidth="1"/>
    <col min="14834" max="14834" width="1.7109375" style="399" customWidth="1"/>
    <col min="14835" max="14835" width="6.7109375" style="399" customWidth="1"/>
    <col min="14836" max="14836" width="1.140625" style="399" customWidth="1"/>
    <col min="14837" max="14837" width="1.28515625" style="399" customWidth="1"/>
    <col min="14838" max="14838" width="6.42578125" style="399" customWidth="1"/>
    <col min="14839" max="14839" width="1.7109375" style="399" customWidth="1"/>
    <col min="14840" max="14840" width="7.140625" style="399" customWidth="1"/>
    <col min="14841" max="14841" width="1.7109375" style="399" customWidth="1"/>
    <col min="14842" max="14842" width="1.28515625" style="399" customWidth="1"/>
    <col min="14843" max="14843" width="8.5703125" style="399" customWidth="1"/>
    <col min="14844" max="14844" width="1.7109375" style="399" customWidth="1"/>
    <col min="14845" max="14845" width="8.7109375" style="399" customWidth="1"/>
    <col min="14846" max="14846" width="1.7109375" style="399" customWidth="1"/>
    <col min="14847" max="14847" width="1.28515625" style="399" customWidth="1"/>
    <col min="14848" max="14848" width="8.85546875" style="399" customWidth="1"/>
    <col min="14849" max="14849" width="1.7109375" style="399" customWidth="1"/>
    <col min="14850" max="14850" width="9" style="399" customWidth="1"/>
    <col min="14851" max="14851" width="1.7109375" style="399" customWidth="1"/>
    <col min="14852" max="14852" width="1.28515625" style="399" customWidth="1"/>
    <col min="14853" max="14853" width="9.140625" style="399" customWidth="1"/>
    <col min="14854" max="14854" width="1.7109375" style="399" customWidth="1"/>
    <col min="14855" max="14855" width="8.85546875" style="399" customWidth="1"/>
    <col min="14856" max="14856" width="1.28515625" style="399" customWidth="1"/>
    <col min="14857" max="14857" width="6.42578125" style="399" customWidth="1"/>
    <col min="14858" max="14858" width="11.42578125" style="399"/>
    <col min="14859" max="14859" width="14" style="399" customWidth="1"/>
    <col min="14860" max="15077" width="11.42578125" style="399"/>
    <col min="15078" max="15078" width="12.28515625" style="399" customWidth="1"/>
    <col min="15079" max="15079" width="7.7109375" style="399" customWidth="1"/>
    <col min="15080" max="15080" width="1.28515625" style="399" customWidth="1"/>
    <col min="15081" max="15081" width="7.5703125" style="399" customWidth="1"/>
    <col min="15082" max="15082" width="1.7109375" style="399" customWidth="1"/>
    <col min="15083" max="15083" width="1.28515625" style="399" customWidth="1"/>
    <col min="15084" max="15084" width="8.5703125" style="399" customWidth="1"/>
    <col min="15085" max="15085" width="1.7109375" style="399" customWidth="1"/>
    <col min="15086" max="15086" width="8.7109375" style="399" customWidth="1"/>
    <col min="15087" max="15087" width="1.7109375" style="399" customWidth="1"/>
    <col min="15088" max="15088" width="1.28515625" style="399" customWidth="1"/>
    <col min="15089" max="15089" width="7.5703125" style="399" customWidth="1"/>
    <col min="15090" max="15090" width="1.7109375" style="399" customWidth="1"/>
    <col min="15091" max="15091" width="6.7109375" style="399" customWidth="1"/>
    <col min="15092" max="15092" width="1.140625" style="399" customWidth="1"/>
    <col min="15093" max="15093" width="1.28515625" style="399" customWidth="1"/>
    <col min="15094" max="15094" width="6.42578125" style="399" customWidth="1"/>
    <col min="15095" max="15095" width="1.7109375" style="399" customWidth="1"/>
    <col min="15096" max="15096" width="7.140625" style="399" customWidth="1"/>
    <col min="15097" max="15097" width="1.7109375" style="399" customWidth="1"/>
    <col min="15098" max="15098" width="1.28515625" style="399" customWidth="1"/>
    <col min="15099" max="15099" width="8.5703125" style="399" customWidth="1"/>
    <col min="15100" max="15100" width="1.7109375" style="399" customWidth="1"/>
    <col min="15101" max="15101" width="8.7109375" style="399" customWidth="1"/>
    <col min="15102" max="15102" width="1.7109375" style="399" customWidth="1"/>
    <col min="15103" max="15103" width="1.28515625" style="399" customWidth="1"/>
    <col min="15104" max="15104" width="8.85546875" style="399" customWidth="1"/>
    <col min="15105" max="15105" width="1.7109375" style="399" customWidth="1"/>
    <col min="15106" max="15106" width="9" style="399" customWidth="1"/>
    <col min="15107" max="15107" width="1.7109375" style="399" customWidth="1"/>
    <col min="15108" max="15108" width="1.28515625" style="399" customWidth="1"/>
    <col min="15109" max="15109" width="9.140625" style="399" customWidth="1"/>
    <col min="15110" max="15110" width="1.7109375" style="399" customWidth="1"/>
    <col min="15111" max="15111" width="8.85546875" style="399" customWidth="1"/>
    <col min="15112" max="15112" width="1.28515625" style="399" customWidth="1"/>
    <col min="15113" max="15113" width="6.42578125" style="399" customWidth="1"/>
    <col min="15114" max="15114" width="11.42578125" style="399"/>
    <col min="15115" max="15115" width="14" style="399" customWidth="1"/>
    <col min="15116" max="15333" width="11.42578125" style="399"/>
    <col min="15334" max="15334" width="12.28515625" style="399" customWidth="1"/>
    <col min="15335" max="15335" width="7.7109375" style="399" customWidth="1"/>
    <col min="15336" max="15336" width="1.28515625" style="399" customWidth="1"/>
    <col min="15337" max="15337" width="7.5703125" style="399" customWidth="1"/>
    <col min="15338" max="15338" width="1.7109375" style="399" customWidth="1"/>
    <col min="15339" max="15339" width="1.28515625" style="399" customWidth="1"/>
    <col min="15340" max="15340" width="8.5703125" style="399" customWidth="1"/>
    <col min="15341" max="15341" width="1.7109375" style="399" customWidth="1"/>
    <col min="15342" max="15342" width="8.7109375" style="399" customWidth="1"/>
    <col min="15343" max="15343" width="1.7109375" style="399" customWidth="1"/>
    <col min="15344" max="15344" width="1.28515625" style="399" customWidth="1"/>
    <col min="15345" max="15345" width="7.5703125" style="399" customWidth="1"/>
    <col min="15346" max="15346" width="1.7109375" style="399" customWidth="1"/>
    <col min="15347" max="15347" width="6.7109375" style="399" customWidth="1"/>
    <col min="15348" max="15348" width="1.140625" style="399" customWidth="1"/>
    <col min="15349" max="15349" width="1.28515625" style="399" customWidth="1"/>
    <col min="15350" max="15350" width="6.42578125" style="399" customWidth="1"/>
    <col min="15351" max="15351" width="1.7109375" style="399" customWidth="1"/>
    <col min="15352" max="15352" width="7.140625" style="399" customWidth="1"/>
    <col min="15353" max="15353" width="1.7109375" style="399" customWidth="1"/>
    <col min="15354" max="15354" width="1.28515625" style="399" customWidth="1"/>
    <col min="15355" max="15355" width="8.5703125" style="399" customWidth="1"/>
    <col min="15356" max="15356" width="1.7109375" style="399" customWidth="1"/>
    <col min="15357" max="15357" width="8.7109375" style="399" customWidth="1"/>
    <col min="15358" max="15358" width="1.7109375" style="399" customWidth="1"/>
    <col min="15359" max="15359" width="1.28515625" style="399" customWidth="1"/>
    <col min="15360" max="15360" width="8.85546875" style="399" customWidth="1"/>
    <col min="15361" max="15361" width="1.7109375" style="399" customWidth="1"/>
    <col min="15362" max="15362" width="9" style="399" customWidth="1"/>
    <col min="15363" max="15363" width="1.7109375" style="399" customWidth="1"/>
    <col min="15364" max="15364" width="1.28515625" style="399" customWidth="1"/>
    <col min="15365" max="15365" width="9.140625" style="399" customWidth="1"/>
    <col min="15366" max="15366" width="1.7109375" style="399" customWidth="1"/>
    <col min="15367" max="15367" width="8.85546875" style="399" customWidth="1"/>
    <col min="15368" max="15368" width="1.28515625" style="399" customWidth="1"/>
    <col min="15369" max="15369" width="6.42578125" style="399" customWidth="1"/>
    <col min="15370" max="15370" width="11.42578125" style="399"/>
    <col min="15371" max="15371" width="14" style="399" customWidth="1"/>
    <col min="15372" max="15589" width="11.42578125" style="399"/>
    <col min="15590" max="15590" width="12.28515625" style="399" customWidth="1"/>
    <col min="15591" max="15591" width="7.7109375" style="399" customWidth="1"/>
    <col min="15592" max="15592" width="1.28515625" style="399" customWidth="1"/>
    <col min="15593" max="15593" width="7.5703125" style="399" customWidth="1"/>
    <col min="15594" max="15594" width="1.7109375" style="399" customWidth="1"/>
    <col min="15595" max="15595" width="1.28515625" style="399" customWidth="1"/>
    <col min="15596" max="15596" width="8.5703125" style="399" customWidth="1"/>
    <col min="15597" max="15597" width="1.7109375" style="399" customWidth="1"/>
    <col min="15598" max="15598" width="8.7109375" style="399" customWidth="1"/>
    <col min="15599" max="15599" width="1.7109375" style="399" customWidth="1"/>
    <col min="15600" max="15600" width="1.28515625" style="399" customWidth="1"/>
    <col min="15601" max="15601" width="7.5703125" style="399" customWidth="1"/>
    <col min="15602" max="15602" width="1.7109375" style="399" customWidth="1"/>
    <col min="15603" max="15603" width="6.7109375" style="399" customWidth="1"/>
    <col min="15604" max="15604" width="1.140625" style="399" customWidth="1"/>
    <col min="15605" max="15605" width="1.28515625" style="399" customWidth="1"/>
    <col min="15606" max="15606" width="6.42578125" style="399" customWidth="1"/>
    <col min="15607" max="15607" width="1.7109375" style="399" customWidth="1"/>
    <col min="15608" max="15608" width="7.140625" style="399" customWidth="1"/>
    <col min="15609" max="15609" width="1.7109375" style="399" customWidth="1"/>
    <col min="15610" max="15610" width="1.28515625" style="399" customWidth="1"/>
    <col min="15611" max="15611" width="8.5703125" style="399" customWidth="1"/>
    <col min="15612" max="15612" width="1.7109375" style="399" customWidth="1"/>
    <col min="15613" max="15613" width="8.7109375" style="399" customWidth="1"/>
    <col min="15614" max="15614" width="1.7109375" style="399" customWidth="1"/>
    <col min="15615" max="15615" width="1.28515625" style="399" customWidth="1"/>
    <col min="15616" max="15616" width="8.85546875" style="399" customWidth="1"/>
    <col min="15617" max="15617" width="1.7109375" style="399" customWidth="1"/>
    <col min="15618" max="15618" width="9" style="399" customWidth="1"/>
    <col min="15619" max="15619" width="1.7109375" style="399" customWidth="1"/>
    <col min="15620" max="15620" width="1.28515625" style="399" customWidth="1"/>
    <col min="15621" max="15621" width="9.140625" style="399" customWidth="1"/>
    <col min="15622" max="15622" width="1.7109375" style="399" customWidth="1"/>
    <col min="15623" max="15623" width="8.85546875" style="399" customWidth="1"/>
    <col min="15624" max="15624" width="1.28515625" style="399" customWidth="1"/>
    <col min="15625" max="15625" width="6.42578125" style="399" customWidth="1"/>
    <col min="15626" max="15626" width="11.42578125" style="399"/>
    <col min="15627" max="15627" width="14" style="399" customWidth="1"/>
    <col min="15628" max="15845" width="11.42578125" style="399"/>
    <col min="15846" max="15846" width="12.28515625" style="399" customWidth="1"/>
    <col min="15847" max="15847" width="7.7109375" style="399" customWidth="1"/>
    <col min="15848" max="15848" width="1.28515625" style="399" customWidth="1"/>
    <col min="15849" max="15849" width="7.5703125" style="399" customWidth="1"/>
    <col min="15850" max="15850" width="1.7109375" style="399" customWidth="1"/>
    <col min="15851" max="15851" width="1.28515625" style="399" customWidth="1"/>
    <col min="15852" max="15852" width="8.5703125" style="399" customWidth="1"/>
    <col min="15853" max="15853" width="1.7109375" style="399" customWidth="1"/>
    <col min="15854" max="15854" width="8.7109375" style="399" customWidth="1"/>
    <col min="15855" max="15855" width="1.7109375" style="399" customWidth="1"/>
    <col min="15856" max="15856" width="1.28515625" style="399" customWidth="1"/>
    <col min="15857" max="15857" width="7.5703125" style="399" customWidth="1"/>
    <col min="15858" max="15858" width="1.7109375" style="399" customWidth="1"/>
    <col min="15859" max="15859" width="6.7109375" style="399" customWidth="1"/>
    <col min="15860" max="15860" width="1.140625" style="399" customWidth="1"/>
    <col min="15861" max="15861" width="1.28515625" style="399" customWidth="1"/>
    <col min="15862" max="15862" width="6.42578125" style="399" customWidth="1"/>
    <col min="15863" max="15863" width="1.7109375" style="399" customWidth="1"/>
    <col min="15864" max="15864" width="7.140625" style="399" customWidth="1"/>
    <col min="15865" max="15865" width="1.7109375" style="399" customWidth="1"/>
    <col min="15866" max="15866" width="1.28515625" style="399" customWidth="1"/>
    <col min="15867" max="15867" width="8.5703125" style="399" customWidth="1"/>
    <col min="15868" max="15868" width="1.7109375" style="399" customWidth="1"/>
    <col min="15869" max="15869" width="8.7109375" style="399" customWidth="1"/>
    <col min="15870" max="15870" width="1.7109375" style="399" customWidth="1"/>
    <col min="15871" max="15871" width="1.28515625" style="399" customWidth="1"/>
    <col min="15872" max="15872" width="8.85546875" style="399" customWidth="1"/>
    <col min="15873" max="15873" width="1.7109375" style="399" customWidth="1"/>
    <col min="15874" max="15874" width="9" style="399" customWidth="1"/>
    <col min="15875" max="15875" width="1.7109375" style="399" customWidth="1"/>
    <col min="15876" max="15876" width="1.28515625" style="399" customWidth="1"/>
    <col min="15877" max="15877" width="9.140625" style="399" customWidth="1"/>
    <col min="15878" max="15878" width="1.7109375" style="399" customWidth="1"/>
    <col min="15879" max="15879" width="8.85546875" style="399" customWidth="1"/>
    <col min="15880" max="15880" width="1.28515625" style="399" customWidth="1"/>
    <col min="15881" max="15881" width="6.42578125" style="399" customWidth="1"/>
    <col min="15882" max="15882" width="11.42578125" style="399"/>
    <col min="15883" max="15883" width="14" style="399" customWidth="1"/>
    <col min="15884" max="16101" width="11.42578125" style="399"/>
    <col min="16102" max="16102" width="12.28515625" style="399" customWidth="1"/>
    <col min="16103" max="16103" width="7.7109375" style="399" customWidth="1"/>
    <col min="16104" max="16104" width="1.28515625" style="399" customWidth="1"/>
    <col min="16105" max="16105" width="7.5703125" style="399" customWidth="1"/>
    <col min="16106" max="16106" width="1.7109375" style="399" customWidth="1"/>
    <col min="16107" max="16107" width="1.28515625" style="399" customWidth="1"/>
    <col min="16108" max="16108" width="8.5703125" style="399" customWidth="1"/>
    <col min="16109" max="16109" width="1.7109375" style="399" customWidth="1"/>
    <col min="16110" max="16110" width="8.7109375" style="399" customWidth="1"/>
    <col min="16111" max="16111" width="1.7109375" style="399" customWidth="1"/>
    <col min="16112" max="16112" width="1.28515625" style="399" customWidth="1"/>
    <col min="16113" max="16113" width="7.5703125" style="399" customWidth="1"/>
    <col min="16114" max="16114" width="1.7109375" style="399" customWidth="1"/>
    <col min="16115" max="16115" width="6.7109375" style="399" customWidth="1"/>
    <col min="16116" max="16116" width="1.140625" style="399" customWidth="1"/>
    <col min="16117" max="16117" width="1.28515625" style="399" customWidth="1"/>
    <col min="16118" max="16118" width="6.42578125" style="399" customWidth="1"/>
    <col min="16119" max="16119" width="1.7109375" style="399" customWidth="1"/>
    <col min="16120" max="16120" width="7.140625" style="399" customWidth="1"/>
    <col min="16121" max="16121" width="1.7109375" style="399" customWidth="1"/>
    <col min="16122" max="16122" width="1.28515625" style="399" customWidth="1"/>
    <col min="16123" max="16123" width="8.5703125" style="399" customWidth="1"/>
    <col min="16124" max="16124" width="1.7109375" style="399" customWidth="1"/>
    <col min="16125" max="16125" width="8.7109375" style="399" customWidth="1"/>
    <col min="16126" max="16126" width="1.7109375" style="399" customWidth="1"/>
    <col min="16127" max="16127" width="1.28515625" style="399" customWidth="1"/>
    <col min="16128" max="16128" width="8.85546875" style="399" customWidth="1"/>
    <col min="16129" max="16129" width="1.7109375" style="399" customWidth="1"/>
    <col min="16130" max="16130" width="9" style="399" customWidth="1"/>
    <col min="16131" max="16131" width="1.7109375" style="399" customWidth="1"/>
    <col min="16132" max="16132" width="1.28515625" style="399" customWidth="1"/>
    <col min="16133" max="16133" width="9.140625" style="399" customWidth="1"/>
    <col min="16134" max="16134" width="1.7109375" style="399" customWidth="1"/>
    <col min="16135" max="16135" width="8.85546875" style="399" customWidth="1"/>
    <col min="16136" max="16136" width="1.28515625" style="399" customWidth="1"/>
    <col min="16137" max="16137" width="6.42578125" style="399" customWidth="1"/>
    <col min="16138" max="16138" width="11.42578125" style="399"/>
    <col min="16139" max="16139" width="14" style="399" customWidth="1"/>
    <col min="16140" max="16384" width="11.42578125" style="399"/>
  </cols>
  <sheetData>
    <row r="1" spans="1:12" ht="18" customHeight="1" x14ac:dyDescent="0.25">
      <c r="A1" s="394" t="s">
        <v>283</v>
      </c>
      <c r="B1" s="394"/>
      <c r="C1" s="395"/>
      <c r="D1" s="396"/>
      <c r="E1" s="396"/>
      <c r="F1" s="396"/>
      <c r="G1" s="396"/>
      <c r="H1" s="397" t="s">
        <v>324</v>
      </c>
    </row>
    <row r="2" spans="1:12" ht="18" customHeight="1" x14ac:dyDescent="0.25">
      <c r="A2" s="400">
        <v>2015</v>
      </c>
      <c r="B2" s="401"/>
      <c r="C2" s="395"/>
      <c r="D2" s="396"/>
      <c r="E2" s="396"/>
      <c r="F2" s="396"/>
      <c r="G2" s="396"/>
      <c r="H2" s="396"/>
    </row>
    <row r="3" spans="1:12" ht="18" customHeight="1" x14ac:dyDescent="0.25">
      <c r="A3" s="402"/>
      <c r="B3" s="402"/>
      <c r="C3" s="403"/>
      <c r="D3" s="402"/>
      <c r="E3" s="402"/>
      <c r="F3" s="402"/>
      <c r="G3" s="402"/>
      <c r="H3" s="402"/>
    </row>
    <row r="4" spans="1:12" ht="18" customHeight="1" x14ac:dyDescent="0.2">
      <c r="A4" s="576" t="s">
        <v>6</v>
      </c>
      <c r="B4" s="404"/>
      <c r="C4" s="576" t="s">
        <v>284</v>
      </c>
      <c r="D4" s="576"/>
      <c r="E4" s="576"/>
      <c r="F4" s="576"/>
      <c r="G4" s="576"/>
      <c r="H4" s="576"/>
    </row>
    <row r="5" spans="1:12" ht="18" customHeight="1" x14ac:dyDescent="0.2">
      <c r="A5" s="577"/>
      <c r="B5" s="405"/>
      <c r="C5" s="406" t="s">
        <v>41</v>
      </c>
      <c r="D5" s="407"/>
      <c r="E5" s="406" t="s">
        <v>87</v>
      </c>
      <c r="F5" s="407"/>
      <c r="G5" s="406" t="s">
        <v>222</v>
      </c>
      <c r="H5" s="407"/>
    </row>
    <row r="6" spans="1:12" ht="20.100000000000001" hidden="1" customHeight="1" x14ac:dyDescent="0.25">
      <c r="A6" s="408" t="s">
        <v>178</v>
      </c>
      <c r="B6" s="409" t="s">
        <v>179</v>
      </c>
      <c r="C6" s="403" t="s">
        <v>180</v>
      </c>
      <c r="D6" s="402" t="s">
        <v>181</v>
      </c>
      <c r="E6" s="402" t="s">
        <v>182</v>
      </c>
      <c r="F6" s="402" t="s">
        <v>183</v>
      </c>
      <c r="G6" s="410" t="s">
        <v>184</v>
      </c>
      <c r="H6" s="402" t="s">
        <v>185</v>
      </c>
    </row>
    <row r="7" spans="1:12" ht="15" customHeight="1" x14ac:dyDescent="0.25">
      <c r="A7" s="408" t="s">
        <v>285</v>
      </c>
      <c r="B7" s="435"/>
      <c r="C7" s="496">
        <v>0</v>
      </c>
      <c r="D7" s="496"/>
      <c r="E7" s="496">
        <v>0</v>
      </c>
      <c r="F7" s="496"/>
      <c r="G7" s="410">
        <v>0</v>
      </c>
      <c r="H7" s="402"/>
    </row>
    <row r="8" spans="1:12" ht="15" customHeight="1" x14ac:dyDescent="0.25">
      <c r="A8" s="411" t="s">
        <v>286</v>
      </c>
      <c r="B8" s="435"/>
      <c r="C8" s="497">
        <v>584</v>
      </c>
      <c r="D8" s="496"/>
      <c r="E8" s="410">
        <v>0</v>
      </c>
      <c r="F8" s="496"/>
      <c r="G8" s="410">
        <v>0</v>
      </c>
      <c r="H8" s="402"/>
    </row>
    <row r="9" spans="1:12" ht="15" customHeight="1" x14ac:dyDescent="0.25">
      <c r="A9" s="411" t="s">
        <v>287</v>
      </c>
      <c r="B9" s="435"/>
      <c r="C9" s="496">
        <v>0</v>
      </c>
      <c r="D9" s="496"/>
      <c r="E9" s="496">
        <v>0</v>
      </c>
      <c r="F9" s="496"/>
      <c r="G9" s="496">
        <v>0</v>
      </c>
      <c r="H9" s="402"/>
    </row>
    <row r="10" spans="1:12" ht="15" customHeight="1" x14ac:dyDescent="0.25">
      <c r="A10" s="411" t="s">
        <v>288</v>
      </c>
      <c r="B10" s="435"/>
      <c r="C10" s="496">
        <v>123</v>
      </c>
      <c r="D10" s="496"/>
      <c r="E10" s="496">
        <v>0</v>
      </c>
      <c r="F10" s="496"/>
      <c r="G10" s="496">
        <v>0</v>
      </c>
      <c r="H10" s="402"/>
    </row>
    <row r="11" spans="1:12" ht="15" customHeight="1" x14ac:dyDescent="0.25">
      <c r="A11" s="411" t="s">
        <v>289</v>
      </c>
      <c r="B11" s="435"/>
      <c r="C11" s="497">
        <v>1032</v>
      </c>
      <c r="D11" s="410"/>
      <c r="E11" s="410">
        <v>0</v>
      </c>
      <c r="F11" s="410"/>
      <c r="G11" s="410">
        <v>1885</v>
      </c>
      <c r="H11" s="410"/>
    </row>
    <row r="12" spans="1:12" ht="15" customHeight="1" x14ac:dyDescent="0.25">
      <c r="A12" s="411" t="s">
        <v>290</v>
      </c>
      <c r="B12" s="435"/>
      <c r="C12" s="497">
        <v>1573</v>
      </c>
      <c r="D12" s="410"/>
      <c r="E12" s="410">
        <v>16163</v>
      </c>
      <c r="F12" s="410"/>
      <c r="G12" s="410">
        <v>6562</v>
      </c>
      <c r="H12" s="410"/>
    </row>
    <row r="13" spans="1:12" ht="15" customHeight="1" x14ac:dyDescent="0.25">
      <c r="A13" s="470" t="s">
        <v>291</v>
      </c>
      <c r="B13" s="471"/>
      <c r="C13" s="498">
        <v>1473</v>
      </c>
      <c r="D13" s="499"/>
      <c r="E13" s="498">
        <v>16163</v>
      </c>
      <c r="F13" s="499"/>
      <c r="G13" s="498">
        <v>6562</v>
      </c>
      <c r="H13" s="422"/>
    </row>
    <row r="14" spans="1:12" ht="15" customHeight="1" x14ac:dyDescent="0.25">
      <c r="A14" s="467" t="s">
        <v>330</v>
      </c>
      <c r="B14" s="467"/>
      <c r="C14" s="468"/>
      <c r="D14" s="469"/>
      <c r="E14" s="413"/>
      <c r="F14" s="469"/>
      <c r="G14" s="413"/>
      <c r="H14" s="469"/>
      <c r="I14" s="338"/>
      <c r="J14" s="338"/>
      <c r="K14" s="338"/>
      <c r="L14" s="414"/>
    </row>
    <row r="15" spans="1:12" ht="15" customHeight="1" x14ac:dyDescent="0.2">
      <c r="A15" s="578" t="s">
        <v>242</v>
      </c>
      <c r="B15" s="578"/>
      <c r="C15" s="578"/>
      <c r="D15" s="578"/>
      <c r="E15" s="578"/>
      <c r="F15" s="578"/>
      <c r="G15" s="578"/>
      <c r="H15" s="578"/>
      <c r="I15" s="338"/>
      <c r="J15" s="338"/>
      <c r="K15" s="338"/>
    </row>
  </sheetData>
  <mergeCells count="3">
    <mergeCell ref="A4:A5"/>
    <mergeCell ref="C4:H4"/>
    <mergeCell ref="A15:H15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 alignWithMargins="0">
    <oddFooter>&amp;R54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G11"/>
  <sheetViews>
    <sheetView showGridLines="0" view="pageBreakPreview" zoomScaleNormal="100" zoomScaleSheetLayoutView="100" workbookViewId="0">
      <selection activeCell="H5" sqref="H5:I5"/>
    </sheetView>
  </sheetViews>
  <sheetFormatPr baseColWidth="10" defaultRowHeight="12.75" x14ac:dyDescent="0.2"/>
  <cols>
    <col min="1" max="1" width="40.7109375" style="339" customWidth="1"/>
    <col min="2" max="2" width="20.7109375" style="339" customWidth="1"/>
    <col min="3" max="3" width="3.7109375" style="339" customWidth="1"/>
    <col min="4" max="4" width="20.7109375" style="339" customWidth="1"/>
    <col min="5" max="5" width="3.7109375" style="339" customWidth="1"/>
    <col min="6" max="6" width="20.7109375" style="339" customWidth="1"/>
    <col min="7" max="7" width="3.7109375" style="339" customWidth="1"/>
    <col min="8" max="243" width="11.42578125" style="339"/>
    <col min="244" max="244" width="19.85546875" style="339" customWidth="1"/>
    <col min="245" max="245" width="8.7109375" style="339" customWidth="1"/>
    <col min="246" max="246" width="3.7109375" style="339" customWidth="1"/>
    <col min="247" max="247" width="8.7109375" style="339" customWidth="1"/>
    <col min="248" max="248" width="3.85546875" style="339" customWidth="1"/>
    <col min="249" max="249" width="2.7109375" style="339" customWidth="1"/>
    <col min="250" max="250" width="6.7109375" style="339" customWidth="1"/>
    <col min="251" max="251" width="4" style="339" customWidth="1"/>
    <col min="252" max="252" width="8.7109375" style="339" customWidth="1"/>
    <col min="253" max="253" width="3.28515625" style="339" customWidth="1"/>
    <col min="254" max="254" width="2.7109375" style="339" customWidth="1"/>
    <col min="255" max="255" width="7" style="339" customWidth="1"/>
    <col min="256" max="256" width="4" style="339" customWidth="1"/>
    <col min="257" max="257" width="8.7109375" style="339" customWidth="1"/>
    <col min="258" max="258" width="3.5703125" style="339" customWidth="1"/>
    <col min="259" max="259" width="2.7109375" style="339" customWidth="1"/>
    <col min="260" max="260" width="7" style="339" customWidth="1"/>
    <col min="261" max="261" width="3.7109375" style="339" customWidth="1"/>
    <col min="262" max="262" width="9.28515625" style="339" customWidth="1"/>
    <col min="263" max="263" width="3.5703125" style="339" customWidth="1"/>
    <col min="264" max="499" width="11.42578125" style="339"/>
    <col min="500" max="500" width="19.85546875" style="339" customWidth="1"/>
    <col min="501" max="501" width="8.7109375" style="339" customWidth="1"/>
    <col min="502" max="502" width="3.7109375" style="339" customWidth="1"/>
    <col min="503" max="503" width="8.7109375" style="339" customWidth="1"/>
    <col min="504" max="504" width="3.85546875" style="339" customWidth="1"/>
    <col min="505" max="505" width="2.7109375" style="339" customWidth="1"/>
    <col min="506" max="506" width="6.7109375" style="339" customWidth="1"/>
    <col min="507" max="507" width="4" style="339" customWidth="1"/>
    <col min="508" max="508" width="8.7109375" style="339" customWidth="1"/>
    <col min="509" max="509" width="3.28515625" style="339" customWidth="1"/>
    <col min="510" max="510" width="2.7109375" style="339" customWidth="1"/>
    <col min="511" max="511" width="7" style="339" customWidth="1"/>
    <col min="512" max="512" width="4" style="339" customWidth="1"/>
    <col min="513" max="513" width="8.7109375" style="339" customWidth="1"/>
    <col min="514" max="514" width="3.5703125" style="339" customWidth="1"/>
    <col min="515" max="515" width="2.7109375" style="339" customWidth="1"/>
    <col min="516" max="516" width="7" style="339" customWidth="1"/>
    <col min="517" max="517" width="3.7109375" style="339" customWidth="1"/>
    <col min="518" max="518" width="9.28515625" style="339" customWidth="1"/>
    <col min="519" max="519" width="3.5703125" style="339" customWidth="1"/>
    <col min="520" max="755" width="11.42578125" style="339"/>
    <col min="756" max="756" width="19.85546875" style="339" customWidth="1"/>
    <col min="757" max="757" width="8.7109375" style="339" customWidth="1"/>
    <col min="758" max="758" width="3.7109375" style="339" customWidth="1"/>
    <col min="759" max="759" width="8.7109375" style="339" customWidth="1"/>
    <col min="760" max="760" width="3.85546875" style="339" customWidth="1"/>
    <col min="761" max="761" width="2.7109375" style="339" customWidth="1"/>
    <col min="762" max="762" width="6.7109375" style="339" customWidth="1"/>
    <col min="763" max="763" width="4" style="339" customWidth="1"/>
    <col min="764" max="764" width="8.7109375" style="339" customWidth="1"/>
    <col min="765" max="765" width="3.28515625" style="339" customWidth="1"/>
    <col min="766" max="766" width="2.7109375" style="339" customWidth="1"/>
    <col min="767" max="767" width="7" style="339" customWidth="1"/>
    <col min="768" max="768" width="4" style="339" customWidth="1"/>
    <col min="769" max="769" width="8.7109375" style="339" customWidth="1"/>
    <col min="770" max="770" width="3.5703125" style="339" customWidth="1"/>
    <col min="771" max="771" width="2.7109375" style="339" customWidth="1"/>
    <col min="772" max="772" width="7" style="339" customWidth="1"/>
    <col min="773" max="773" width="3.7109375" style="339" customWidth="1"/>
    <col min="774" max="774" width="9.28515625" style="339" customWidth="1"/>
    <col min="775" max="775" width="3.5703125" style="339" customWidth="1"/>
    <col min="776" max="1011" width="11.42578125" style="339"/>
    <col min="1012" max="1012" width="19.85546875" style="339" customWidth="1"/>
    <col min="1013" max="1013" width="8.7109375" style="339" customWidth="1"/>
    <col min="1014" max="1014" width="3.7109375" style="339" customWidth="1"/>
    <col min="1015" max="1015" width="8.7109375" style="339" customWidth="1"/>
    <col min="1016" max="1016" width="3.85546875" style="339" customWidth="1"/>
    <col min="1017" max="1017" width="2.7109375" style="339" customWidth="1"/>
    <col min="1018" max="1018" width="6.7109375" style="339" customWidth="1"/>
    <col min="1019" max="1019" width="4" style="339" customWidth="1"/>
    <col min="1020" max="1020" width="8.7109375" style="339" customWidth="1"/>
    <col min="1021" max="1021" width="3.28515625" style="339" customWidth="1"/>
    <col min="1022" max="1022" width="2.7109375" style="339" customWidth="1"/>
    <col min="1023" max="1023" width="7" style="339" customWidth="1"/>
    <col min="1024" max="1024" width="4" style="339" customWidth="1"/>
    <col min="1025" max="1025" width="8.7109375" style="339" customWidth="1"/>
    <col min="1026" max="1026" width="3.5703125" style="339" customWidth="1"/>
    <col min="1027" max="1027" width="2.7109375" style="339" customWidth="1"/>
    <col min="1028" max="1028" width="7" style="339" customWidth="1"/>
    <col min="1029" max="1029" width="3.7109375" style="339" customWidth="1"/>
    <col min="1030" max="1030" width="9.28515625" style="339" customWidth="1"/>
    <col min="1031" max="1031" width="3.5703125" style="339" customWidth="1"/>
    <col min="1032" max="1267" width="11.42578125" style="339"/>
    <col min="1268" max="1268" width="19.85546875" style="339" customWidth="1"/>
    <col min="1269" max="1269" width="8.7109375" style="339" customWidth="1"/>
    <col min="1270" max="1270" width="3.7109375" style="339" customWidth="1"/>
    <col min="1271" max="1271" width="8.7109375" style="339" customWidth="1"/>
    <col min="1272" max="1272" width="3.85546875" style="339" customWidth="1"/>
    <col min="1273" max="1273" width="2.7109375" style="339" customWidth="1"/>
    <col min="1274" max="1274" width="6.7109375" style="339" customWidth="1"/>
    <col min="1275" max="1275" width="4" style="339" customWidth="1"/>
    <col min="1276" max="1276" width="8.7109375" style="339" customWidth="1"/>
    <col min="1277" max="1277" width="3.28515625" style="339" customWidth="1"/>
    <col min="1278" max="1278" width="2.7109375" style="339" customWidth="1"/>
    <col min="1279" max="1279" width="7" style="339" customWidth="1"/>
    <col min="1280" max="1280" width="4" style="339" customWidth="1"/>
    <col min="1281" max="1281" width="8.7109375" style="339" customWidth="1"/>
    <col min="1282" max="1282" width="3.5703125" style="339" customWidth="1"/>
    <col min="1283" max="1283" width="2.7109375" style="339" customWidth="1"/>
    <col min="1284" max="1284" width="7" style="339" customWidth="1"/>
    <col min="1285" max="1285" width="3.7109375" style="339" customWidth="1"/>
    <col min="1286" max="1286" width="9.28515625" style="339" customWidth="1"/>
    <col min="1287" max="1287" width="3.5703125" style="339" customWidth="1"/>
    <col min="1288" max="1523" width="11.42578125" style="339"/>
    <col min="1524" max="1524" width="19.85546875" style="339" customWidth="1"/>
    <col min="1525" max="1525" width="8.7109375" style="339" customWidth="1"/>
    <col min="1526" max="1526" width="3.7109375" style="339" customWidth="1"/>
    <col min="1527" max="1527" width="8.7109375" style="339" customWidth="1"/>
    <col min="1528" max="1528" width="3.85546875" style="339" customWidth="1"/>
    <col min="1529" max="1529" width="2.7109375" style="339" customWidth="1"/>
    <col min="1530" max="1530" width="6.7109375" style="339" customWidth="1"/>
    <col min="1531" max="1531" width="4" style="339" customWidth="1"/>
    <col min="1532" max="1532" width="8.7109375" style="339" customWidth="1"/>
    <col min="1533" max="1533" width="3.28515625" style="339" customWidth="1"/>
    <col min="1534" max="1534" width="2.7109375" style="339" customWidth="1"/>
    <col min="1535" max="1535" width="7" style="339" customWidth="1"/>
    <col min="1536" max="1536" width="4" style="339" customWidth="1"/>
    <col min="1537" max="1537" width="8.7109375" style="339" customWidth="1"/>
    <col min="1538" max="1538" width="3.5703125" style="339" customWidth="1"/>
    <col min="1539" max="1539" width="2.7109375" style="339" customWidth="1"/>
    <col min="1540" max="1540" width="7" style="339" customWidth="1"/>
    <col min="1541" max="1541" width="3.7109375" style="339" customWidth="1"/>
    <col min="1542" max="1542" width="9.28515625" style="339" customWidth="1"/>
    <col min="1543" max="1543" width="3.5703125" style="339" customWidth="1"/>
    <col min="1544" max="1779" width="11.42578125" style="339"/>
    <col min="1780" max="1780" width="19.85546875" style="339" customWidth="1"/>
    <col min="1781" max="1781" width="8.7109375" style="339" customWidth="1"/>
    <col min="1782" max="1782" width="3.7109375" style="339" customWidth="1"/>
    <col min="1783" max="1783" width="8.7109375" style="339" customWidth="1"/>
    <col min="1784" max="1784" width="3.85546875" style="339" customWidth="1"/>
    <col min="1785" max="1785" width="2.7109375" style="339" customWidth="1"/>
    <col min="1786" max="1786" width="6.7109375" style="339" customWidth="1"/>
    <col min="1787" max="1787" width="4" style="339" customWidth="1"/>
    <col min="1788" max="1788" width="8.7109375" style="339" customWidth="1"/>
    <col min="1789" max="1789" width="3.28515625" style="339" customWidth="1"/>
    <col min="1790" max="1790" width="2.7109375" style="339" customWidth="1"/>
    <col min="1791" max="1791" width="7" style="339" customWidth="1"/>
    <col min="1792" max="1792" width="4" style="339" customWidth="1"/>
    <col min="1793" max="1793" width="8.7109375" style="339" customWidth="1"/>
    <col min="1794" max="1794" width="3.5703125" style="339" customWidth="1"/>
    <col min="1795" max="1795" width="2.7109375" style="339" customWidth="1"/>
    <col min="1796" max="1796" width="7" style="339" customWidth="1"/>
    <col min="1797" max="1797" width="3.7109375" style="339" customWidth="1"/>
    <col min="1798" max="1798" width="9.28515625" style="339" customWidth="1"/>
    <col min="1799" max="1799" width="3.5703125" style="339" customWidth="1"/>
    <col min="1800" max="2035" width="11.42578125" style="339"/>
    <col min="2036" max="2036" width="19.85546875" style="339" customWidth="1"/>
    <col min="2037" max="2037" width="8.7109375" style="339" customWidth="1"/>
    <col min="2038" max="2038" width="3.7109375" style="339" customWidth="1"/>
    <col min="2039" max="2039" width="8.7109375" style="339" customWidth="1"/>
    <col min="2040" max="2040" width="3.85546875" style="339" customWidth="1"/>
    <col min="2041" max="2041" width="2.7109375" style="339" customWidth="1"/>
    <col min="2042" max="2042" width="6.7109375" style="339" customWidth="1"/>
    <col min="2043" max="2043" width="4" style="339" customWidth="1"/>
    <col min="2044" max="2044" width="8.7109375" style="339" customWidth="1"/>
    <col min="2045" max="2045" width="3.28515625" style="339" customWidth="1"/>
    <col min="2046" max="2046" width="2.7109375" style="339" customWidth="1"/>
    <col min="2047" max="2047" width="7" style="339" customWidth="1"/>
    <col min="2048" max="2048" width="4" style="339" customWidth="1"/>
    <col min="2049" max="2049" width="8.7109375" style="339" customWidth="1"/>
    <col min="2050" max="2050" width="3.5703125" style="339" customWidth="1"/>
    <col min="2051" max="2051" width="2.7109375" style="339" customWidth="1"/>
    <col min="2052" max="2052" width="7" style="339" customWidth="1"/>
    <col min="2053" max="2053" width="3.7109375" style="339" customWidth="1"/>
    <col min="2054" max="2054" width="9.28515625" style="339" customWidth="1"/>
    <col min="2055" max="2055" width="3.5703125" style="339" customWidth="1"/>
    <col min="2056" max="2291" width="11.42578125" style="339"/>
    <col min="2292" max="2292" width="19.85546875" style="339" customWidth="1"/>
    <col min="2293" max="2293" width="8.7109375" style="339" customWidth="1"/>
    <col min="2294" max="2294" width="3.7109375" style="339" customWidth="1"/>
    <col min="2295" max="2295" width="8.7109375" style="339" customWidth="1"/>
    <col min="2296" max="2296" width="3.85546875" style="339" customWidth="1"/>
    <col min="2297" max="2297" width="2.7109375" style="339" customWidth="1"/>
    <col min="2298" max="2298" width="6.7109375" style="339" customWidth="1"/>
    <col min="2299" max="2299" width="4" style="339" customWidth="1"/>
    <col min="2300" max="2300" width="8.7109375" style="339" customWidth="1"/>
    <col min="2301" max="2301" width="3.28515625" style="339" customWidth="1"/>
    <col min="2302" max="2302" width="2.7109375" style="339" customWidth="1"/>
    <col min="2303" max="2303" width="7" style="339" customWidth="1"/>
    <col min="2304" max="2304" width="4" style="339" customWidth="1"/>
    <col min="2305" max="2305" width="8.7109375" style="339" customWidth="1"/>
    <col min="2306" max="2306" width="3.5703125" style="339" customWidth="1"/>
    <col min="2307" max="2307" width="2.7109375" style="339" customWidth="1"/>
    <col min="2308" max="2308" width="7" style="339" customWidth="1"/>
    <col min="2309" max="2309" width="3.7109375" style="339" customWidth="1"/>
    <col min="2310" max="2310" width="9.28515625" style="339" customWidth="1"/>
    <col min="2311" max="2311" width="3.5703125" style="339" customWidth="1"/>
    <col min="2312" max="2547" width="11.42578125" style="339"/>
    <col min="2548" max="2548" width="19.85546875" style="339" customWidth="1"/>
    <col min="2549" max="2549" width="8.7109375" style="339" customWidth="1"/>
    <col min="2550" max="2550" width="3.7109375" style="339" customWidth="1"/>
    <col min="2551" max="2551" width="8.7109375" style="339" customWidth="1"/>
    <col min="2552" max="2552" width="3.85546875" style="339" customWidth="1"/>
    <col min="2553" max="2553" width="2.7109375" style="339" customWidth="1"/>
    <col min="2554" max="2554" width="6.7109375" style="339" customWidth="1"/>
    <col min="2555" max="2555" width="4" style="339" customWidth="1"/>
    <col min="2556" max="2556" width="8.7109375" style="339" customWidth="1"/>
    <col min="2557" max="2557" width="3.28515625" style="339" customWidth="1"/>
    <col min="2558" max="2558" width="2.7109375" style="339" customWidth="1"/>
    <col min="2559" max="2559" width="7" style="339" customWidth="1"/>
    <col min="2560" max="2560" width="4" style="339" customWidth="1"/>
    <col min="2561" max="2561" width="8.7109375" style="339" customWidth="1"/>
    <col min="2562" max="2562" width="3.5703125" style="339" customWidth="1"/>
    <col min="2563" max="2563" width="2.7109375" style="339" customWidth="1"/>
    <col min="2564" max="2564" width="7" style="339" customWidth="1"/>
    <col min="2565" max="2565" width="3.7109375" style="339" customWidth="1"/>
    <col min="2566" max="2566" width="9.28515625" style="339" customWidth="1"/>
    <col min="2567" max="2567" width="3.5703125" style="339" customWidth="1"/>
    <col min="2568" max="2803" width="11.42578125" style="339"/>
    <col min="2804" max="2804" width="19.85546875" style="339" customWidth="1"/>
    <col min="2805" max="2805" width="8.7109375" style="339" customWidth="1"/>
    <col min="2806" max="2806" width="3.7109375" style="339" customWidth="1"/>
    <col min="2807" max="2807" width="8.7109375" style="339" customWidth="1"/>
    <col min="2808" max="2808" width="3.85546875" style="339" customWidth="1"/>
    <col min="2809" max="2809" width="2.7109375" style="339" customWidth="1"/>
    <col min="2810" max="2810" width="6.7109375" style="339" customWidth="1"/>
    <col min="2811" max="2811" width="4" style="339" customWidth="1"/>
    <col min="2812" max="2812" width="8.7109375" style="339" customWidth="1"/>
    <col min="2813" max="2813" width="3.28515625" style="339" customWidth="1"/>
    <col min="2814" max="2814" width="2.7109375" style="339" customWidth="1"/>
    <col min="2815" max="2815" width="7" style="339" customWidth="1"/>
    <col min="2816" max="2816" width="4" style="339" customWidth="1"/>
    <col min="2817" max="2817" width="8.7109375" style="339" customWidth="1"/>
    <col min="2818" max="2818" width="3.5703125" style="339" customWidth="1"/>
    <col min="2819" max="2819" width="2.7109375" style="339" customWidth="1"/>
    <col min="2820" max="2820" width="7" style="339" customWidth="1"/>
    <col min="2821" max="2821" width="3.7109375" style="339" customWidth="1"/>
    <col min="2822" max="2822" width="9.28515625" style="339" customWidth="1"/>
    <col min="2823" max="2823" width="3.5703125" style="339" customWidth="1"/>
    <col min="2824" max="3059" width="11.42578125" style="339"/>
    <col min="3060" max="3060" width="19.85546875" style="339" customWidth="1"/>
    <col min="3061" max="3061" width="8.7109375" style="339" customWidth="1"/>
    <col min="3062" max="3062" width="3.7109375" style="339" customWidth="1"/>
    <col min="3063" max="3063" width="8.7109375" style="339" customWidth="1"/>
    <col min="3064" max="3064" width="3.85546875" style="339" customWidth="1"/>
    <col min="3065" max="3065" width="2.7109375" style="339" customWidth="1"/>
    <col min="3066" max="3066" width="6.7109375" style="339" customWidth="1"/>
    <col min="3067" max="3067" width="4" style="339" customWidth="1"/>
    <col min="3068" max="3068" width="8.7109375" style="339" customWidth="1"/>
    <col min="3069" max="3069" width="3.28515625" style="339" customWidth="1"/>
    <col min="3070" max="3070" width="2.7109375" style="339" customWidth="1"/>
    <col min="3071" max="3071" width="7" style="339" customWidth="1"/>
    <col min="3072" max="3072" width="4" style="339" customWidth="1"/>
    <col min="3073" max="3073" width="8.7109375" style="339" customWidth="1"/>
    <col min="3074" max="3074" width="3.5703125" style="339" customWidth="1"/>
    <col min="3075" max="3075" width="2.7109375" style="339" customWidth="1"/>
    <col min="3076" max="3076" width="7" style="339" customWidth="1"/>
    <col min="3077" max="3077" width="3.7109375" style="339" customWidth="1"/>
    <col min="3078" max="3078" width="9.28515625" style="339" customWidth="1"/>
    <col min="3079" max="3079" width="3.5703125" style="339" customWidth="1"/>
    <col min="3080" max="3315" width="11.42578125" style="339"/>
    <col min="3316" max="3316" width="19.85546875" style="339" customWidth="1"/>
    <col min="3317" max="3317" width="8.7109375" style="339" customWidth="1"/>
    <col min="3318" max="3318" width="3.7109375" style="339" customWidth="1"/>
    <col min="3319" max="3319" width="8.7109375" style="339" customWidth="1"/>
    <col min="3320" max="3320" width="3.85546875" style="339" customWidth="1"/>
    <col min="3321" max="3321" width="2.7109375" style="339" customWidth="1"/>
    <col min="3322" max="3322" width="6.7109375" style="339" customWidth="1"/>
    <col min="3323" max="3323" width="4" style="339" customWidth="1"/>
    <col min="3324" max="3324" width="8.7109375" style="339" customWidth="1"/>
    <col min="3325" max="3325" width="3.28515625" style="339" customWidth="1"/>
    <col min="3326" max="3326" width="2.7109375" style="339" customWidth="1"/>
    <col min="3327" max="3327" width="7" style="339" customWidth="1"/>
    <col min="3328" max="3328" width="4" style="339" customWidth="1"/>
    <col min="3329" max="3329" width="8.7109375" style="339" customWidth="1"/>
    <col min="3330" max="3330" width="3.5703125" style="339" customWidth="1"/>
    <col min="3331" max="3331" width="2.7109375" style="339" customWidth="1"/>
    <col min="3332" max="3332" width="7" style="339" customWidth="1"/>
    <col min="3333" max="3333" width="3.7109375" style="339" customWidth="1"/>
    <col min="3334" max="3334" width="9.28515625" style="339" customWidth="1"/>
    <col min="3335" max="3335" width="3.5703125" style="339" customWidth="1"/>
    <col min="3336" max="3571" width="11.42578125" style="339"/>
    <col min="3572" max="3572" width="19.85546875" style="339" customWidth="1"/>
    <col min="3573" max="3573" width="8.7109375" style="339" customWidth="1"/>
    <col min="3574" max="3574" width="3.7109375" style="339" customWidth="1"/>
    <col min="3575" max="3575" width="8.7109375" style="339" customWidth="1"/>
    <col min="3576" max="3576" width="3.85546875" style="339" customWidth="1"/>
    <col min="3577" max="3577" width="2.7109375" style="339" customWidth="1"/>
    <col min="3578" max="3578" width="6.7109375" style="339" customWidth="1"/>
    <col min="3579" max="3579" width="4" style="339" customWidth="1"/>
    <col min="3580" max="3580" width="8.7109375" style="339" customWidth="1"/>
    <col min="3581" max="3581" width="3.28515625" style="339" customWidth="1"/>
    <col min="3582" max="3582" width="2.7109375" style="339" customWidth="1"/>
    <col min="3583" max="3583" width="7" style="339" customWidth="1"/>
    <col min="3584" max="3584" width="4" style="339" customWidth="1"/>
    <col min="3585" max="3585" width="8.7109375" style="339" customWidth="1"/>
    <col min="3586" max="3586" width="3.5703125" style="339" customWidth="1"/>
    <col min="3587" max="3587" width="2.7109375" style="339" customWidth="1"/>
    <col min="3588" max="3588" width="7" style="339" customWidth="1"/>
    <col min="3589" max="3589" width="3.7109375" style="339" customWidth="1"/>
    <col min="3590" max="3590" width="9.28515625" style="339" customWidth="1"/>
    <col min="3591" max="3591" width="3.5703125" style="339" customWidth="1"/>
    <col min="3592" max="3827" width="11.42578125" style="339"/>
    <col min="3828" max="3828" width="19.85546875" style="339" customWidth="1"/>
    <col min="3829" max="3829" width="8.7109375" style="339" customWidth="1"/>
    <col min="3830" max="3830" width="3.7109375" style="339" customWidth="1"/>
    <col min="3831" max="3831" width="8.7109375" style="339" customWidth="1"/>
    <col min="3832" max="3832" width="3.85546875" style="339" customWidth="1"/>
    <col min="3833" max="3833" width="2.7109375" style="339" customWidth="1"/>
    <col min="3834" max="3834" width="6.7109375" style="339" customWidth="1"/>
    <col min="3835" max="3835" width="4" style="339" customWidth="1"/>
    <col min="3836" max="3836" width="8.7109375" style="339" customWidth="1"/>
    <col min="3837" max="3837" width="3.28515625" style="339" customWidth="1"/>
    <col min="3838" max="3838" width="2.7109375" style="339" customWidth="1"/>
    <col min="3839" max="3839" width="7" style="339" customWidth="1"/>
    <col min="3840" max="3840" width="4" style="339" customWidth="1"/>
    <col min="3841" max="3841" width="8.7109375" style="339" customWidth="1"/>
    <col min="3842" max="3842" width="3.5703125" style="339" customWidth="1"/>
    <col min="3843" max="3843" width="2.7109375" style="339" customWidth="1"/>
    <col min="3844" max="3844" width="7" style="339" customWidth="1"/>
    <col min="3845" max="3845" width="3.7109375" style="339" customWidth="1"/>
    <col min="3846" max="3846" width="9.28515625" style="339" customWidth="1"/>
    <col min="3847" max="3847" width="3.5703125" style="339" customWidth="1"/>
    <col min="3848" max="4083" width="11.42578125" style="339"/>
    <col min="4084" max="4084" width="19.85546875" style="339" customWidth="1"/>
    <col min="4085" max="4085" width="8.7109375" style="339" customWidth="1"/>
    <col min="4086" max="4086" width="3.7109375" style="339" customWidth="1"/>
    <col min="4087" max="4087" width="8.7109375" style="339" customWidth="1"/>
    <col min="4088" max="4088" width="3.85546875" style="339" customWidth="1"/>
    <col min="4089" max="4089" width="2.7109375" style="339" customWidth="1"/>
    <col min="4090" max="4090" width="6.7109375" style="339" customWidth="1"/>
    <col min="4091" max="4091" width="4" style="339" customWidth="1"/>
    <col min="4092" max="4092" width="8.7109375" style="339" customWidth="1"/>
    <col min="4093" max="4093" width="3.28515625" style="339" customWidth="1"/>
    <col min="4094" max="4094" width="2.7109375" style="339" customWidth="1"/>
    <col min="4095" max="4095" width="7" style="339" customWidth="1"/>
    <col min="4096" max="4096" width="4" style="339" customWidth="1"/>
    <col min="4097" max="4097" width="8.7109375" style="339" customWidth="1"/>
    <col min="4098" max="4098" width="3.5703125" style="339" customWidth="1"/>
    <col min="4099" max="4099" width="2.7109375" style="339" customWidth="1"/>
    <col min="4100" max="4100" width="7" style="339" customWidth="1"/>
    <col min="4101" max="4101" width="3.7109375" style="339" customWidth="1"/>
    <col min="4102" max="4102" width="9.28515625" style="339" customWidth="1"/>
    <col min="4103" max="4103" width="3.5703125" style="339" customWidth="1"/>
    <col min="4104" max="4339" width="11.42578125" style="339"/>
    <col min="4340" max="4340" width="19.85546875" style="339" customWidth="1"/>
    <col min="4341" max="4341" width="8.7109375" style="339" customWidth="1"/>
    <col min="4342" max="4342" width="3.7109375" style="339" customWidth="1"/>
    <col min="4343" max="4343" width="8.7109375" style="339" customWidth="1"/>
    <col min="4344" max="4344" width="3.85546875" style="339" customWidth="1"/>
    <col min="4345" max="4345" width="2.7109375" style="339" customWidth="1"/>
    <col min="4346" max="4346" width="6.7109375" style="339" customWidth="1"/>
    <col min="4347" max="4347" width="4" style="339" customWidth="1"/>
    <col min="4348" max="4348" width="8.7109375" style="339" customWidth="1"/>
    <col min="4349" max="4349" width="3.28515625" style="339" customWidth="1"/>
    <col min="4350" max="4350" width="2.7109375" style="339" customWidth="1"/>
    <col min="4351" max="4351" width="7" style="339" customWidth="1"/>
    <col min="4352" max="4352" width="4" style="339" customWidth="1"/>
    <col min="4353" max="4353" width="8.7109375" style="339" customWidth="1"/>
    <col min="4354" max="4354" width="3.5703125" style="339" customWidth="1"/>
    <col min="4355" max="4355" width="2.7109375" style="339" customWidth="1"/>
    <col min="4356" max="4356" width="7" style="339" customWidth="1"/>
    <col min="4357" max="4357" width="3.7109375" style="339" customWidth="1"/>
    <col min="4358" max="4358" width="9.28515625" style="339" customWidth="1"/>
    <col min="4359" max="4359" width="3.5703125" style="339" customWidth="1"/>
    <col min="4360" max="4595" width="11.42578125" style="339"/>
    <col min="4596" max="4596" width="19.85546875" style="339" customWidth="1"/>
    <col min="4597" max="4597" width="8.7109375" style="339" customWidth="1"/>
    <col min="4598" max="4598" width="3.7109375" style="339" customWidth="1"/>
    <col min="4599" max="4599" width="8.7109375" style="339" customWidth="1"/>
    <col min="4600" max="4600" width="3.85546875" style="339" customWidth="1"/>
    <col min="4601" max="4601" width="2.7109375" style="339" customWidth="1"/>
    <col min="4602" max="4602" width="6.7109375" style="339" customWidth="1"/>
    <col min="4603" max="4603" width="4" style="339" customWidth="1"/>
    <col min="4604" max="4604" width="8.7109375" style="339" customWidth="1"/>
    <col min="4605" max="4605" width="3.28515625" style="339" customWidth="1"/>
    <col min="4606" max="4606" width="2.7109375" style="339" customWidth="1"/>
    <col min="4607" max="4607" width="7" style="339" customWidth="1"/>
    <col min="4608" max="4608" width="4" style="339" customWidth="1"/>
    <col min="4609" max="4609" width="8.7109375" style="339" customWidth="1"/>
    <col min="4610" max="4610" width="3.5703125" style="339" customWidth="1"/>
    <col min="4611" max="4611" width="2.7109375" style="339" customWidth="1"/>
    <col min="4612" max="4612" width="7" style="339" customWidth="1"/>
    <col min="4613" max="4613" width="3.7109375" style="339" customWidth="1"/>
    <col min="4614" max="4614" width="9.28515625" style="339" customWidth="1"/>
    <col min="4615" max="4615" width="3.5703125" style="339" customWidth="1"/>
    <col min="4616" max="4851" width="11.42578125" style="339"/>
    <col min="4852" max="4852" width="19.85546875" style="339" customWidth="1"/>
    <col min="4853" max="4853" width="8.7109375" style="339" customWidth="1"/>
    <col min="4854" max="4854" width="3.7109375" style="339" customWidth="1"/>
    <col min="4855" max="4855" width="8.7109375" style="339" customWidth="1"/>
    <col min="4856" max="4856" width="3.85546875" style="339" customWidth="1"/>
    <col min="4857" max="4857" width="2.7109375" style="339" customWidth="1"/>
    <col min="4858" max="4858" width="6.7109375" style="339" customWidth="1"/>
    <col min="4859" max="4859" width="4" style="339" customWidth="1"/>
    <col min="4860" max="4860" width="8.7109375" style="339" customWidth="1"/>
    <col min="4861" max="4861" width="3.28515625" style="339" customWidth="1"/>
    <col min="4862" max="4862" width="2.7109375" style="339" customWidth="1"/>
    <col min="4863" max="4863" width="7" style="339" customWidth="1"/>
    <col min="4864" max="4864" width="4" style="339" customWidth="1"/>
    <col min="4865" max="4865" width="8.7109375" style="339" customWidth="1"/>
    <col min="4866" max="4866" width="3.5703125" style="339" customWidth="1"/>
    <col min="4867" max="4867" width="2.7109375" style="339" customWidth="1"/>
    <col min="4868" max="4868" width="7" style="339" customWidth="1"/>
    <col min="4869" max="4869" width="3.7109375" style="339" customWidth="1"/>
    <col min="4870" max="4870" width="9.28515625" style="339" customWidth="1"/>
    <col min="4871" max="4871" width="3.5703125" style="339" customWidth="1"/>
    <col min="4872" max="5107" width="11.42578125" style="339"/>
    <col min="5108" max="5108" width="19.85546875" style="339" customWidth="1"/>
    <col min="5109" max="5109" width="8.7109375" style="339" customWidth="1"/>
    <col min="5110" max="5110" width="3.7109375" style="339" customWidth="1"/>
    <col min="5111" max="5111" width="8.7109375" style="339" customWidth="1"/>
    <col min="5112" max="5112" width="3.85546875" style="339" customWidth="1"/>
    <col min="5113" max="5113" width="2.7109375" style="339" customWidth="1"/>
    <col min="5114" max="5114" width="6.7109375" style="339" customWidth="1"/>
    <col min="5115" max="5115" width="4" style="339" customWidth="1"/>
    <col min="5116" max="5116" width="8.7109375" style="339" customWidth="1"/>
    <col min="5117" max="5117" width="3.28515625" style="339" customWidth="1"/>
    <col min="5118" max="5118" width="2.7109375" style="339" customWidth="1"/>
    <col min="5119" max="5119" width="7" style="339" customWidth="1"/>
    <col min="5120" max="5120" width="4" style="339" customWidth="1"/>
    <col min="5121" max="5121" width="8.7109375" style="339" customWidth="1"/>
    <col min="5122" max="5122" width="3.5703125" style="339" customWidth="1"/>
    <col min="5123" max="5123" width="2.7109375" style="339" customWidth="1"/>
    <col min="5124" max="5124" width="7" style="339" customWidth="1"/>
    <col min="5125" max="5125" width="3.7109375" style="339" customWidth="1"/>
    <col min="5126" max="5126" width="9.28515625" style="339" customWidth="1"/>
    <col min="5127" max="5127" width="3.5703125" style="339" customWidth="1"/>
    <col min="5128" max="5363" width="11.42578125" style="339"/>
    <col min="5364" max="5364" width="19.85546875" style="339" customWidth="1"/>
    <col min="5365" max="5365" width="8.7109375" style="339" customWidth="1"/>
    <col min="5366" max="5366" width="3.7109375" style="339" customWidth="1"/>
    <col min="5367" max="5367" width="8.7109375" style="339" customWidth="1"/>
    <col min="5368" max="5368" width="3.85546875" style="339" customWidth="1"/>
    <col min="5369" max="5369" width="2.7109375" style="339" customWidth="1"/>
    <col min="5370" max="5370" width="6.7109375" style="339" customWidth="1"/>
    <col min="5371" max="5371" width="4" style="339" customWidth="1"/>
    <col min="5372" max="5372" width="8.7109375" style="339" customWidth="1"/>
    <col min="5373" max="5373" width="3.28515625" style="339" customWidth="1"/>
    <col min="5374" max="5374" width="2.7109375" style="339" customWidth="1"/>
    <col min="5375" max="5375" width="7" style="339" customWidth="1"/>
    <col min="5376" max="5376" width="4" style="339" customWidth="1"/>
    <col min="5377" max="5377" width="8.7109375" style="339" customWidth="1"/>
    <col min="5378" max="5378" width="3.5703125" style="339" customWidth="1"/>
    <col min="5379" max="5379" width="2.7109375" style="339" customWidth="1"/>
    <col min="5380" max="5380" width="7" style="339" customWidth="1"/>
    <col min="5381" max="5381" width="3.7109375" style="339" customWidth="1"/>
    <col min="5382" max="5382" width="9.28515625" style="339" customWidth="1"/>
    <col min="5383" max="5383" width="3.5703125" style="339" customWidth="1"/>
    <col min="5384" max="5619" width="11.42578125" style="339"/>
    <col min="5620" max="5620" width="19.85546875" style="339" customWidth="1"/>
    <col min="5621" max="5621" width="8.7109375" style="339" customWidth="1"/>
    <col min="5622" max="5622" width="3.7109375" style="339" customWidth="1"/>
    <col min="5623" max="5623" width="8.7109375" style="339" customWidth="1"/>
    <col min="5624" max="5624" width="3.85546875" style="339" customWidth="1"/>
    <col min="5625" max="5625" width="2.7109375" style="339" customWidth="1"/>
    <col min="5626" max="5626" width="6.7109375" style="339" customWidth="1"/>
    <col min="5627" max="5627" width="4" style="339" customWidth="1"/>
    <col min="5628" max="5628" width="8.7109375" style="339" customWidth="1"/>
    <col min="5629" max="5629" width="3.28515625" style="339" customWidth="1"/>
    <col min="5630" max="5630" width="2.7109375" style="339" customWidth="1"/>
    <col min="5631" max="5631" width="7" style="339" customWidth="1"/>
    <col min="5632" max="5632" width="4" style="339" customWidth="1"/>
    <col min="5633" max="5633" width="8.7109375" style="339" customWidth="1"/>
    <col min="5634" max="5634" width="3.5703125" style="339" customWidth="1"/>
    <col min="5635" max="5635" width="2.7109375" style="339" customWidth="1"/>
    <col min="5636" max="5636" width="7" style="339" customWidth="1"/>
    <col min="5637" max="5637" width="3.7109375" style="339" customWidth="1"/>
    <col min="5638" max="5638" width="9.28515625" style="339" customWidth="1"/>
    <col min="5639" max="5639" width="3.5703125" style="339" customWidth="1"/>
    <col min="5640" max="5875" width="11.42578125" style="339"/>
    <col min="5876" max="5876" width="19.85546875" style="339" customWidth="1"/>
    <col min="5877" max="5877" width="8.7109375" style="339" customWidth="1"/>
    <col min="5878" max="5878" width="3.7109375" style="339" customWidth="1"/>
    <col min="5879" max="5879" width="8.7109375" style="339" customWidth="1"/>
    <col min="5880" max="5880" width="3.85546875" style="339" customWidth="1"/>
    <col min="5881" max="5881" width="2.7109375" style="339" customWidth="1"/>
    <col min="5882" max="5882" width="6.7109375" style="339" customWidth="1"/>
    <col min="5883" max="5883" width="4" style="339" customWidth="1"/>
    <col min="5884" max="5884" width="8.7109375" style="339" customWidth="1"/>
    <col min="5885" max="5885" width="3.28515625" style="339" customWidth="1"/>
    <col min="5886" max="5886" width="2.7109375" style="339" customWidth="1"/>
    <col min="5887" max="5887" width="7" style="339" customWidth="1"/>
    <col min="5888" max="5888" width="4" style="339" customWidth="1"/>
    <col min="5889" max="5889" width="8.7109375" style="339" customWidth="1"/>
    <col min="5890" max="5890" width="3.5703125" style="339" customWidth="1"/>
    <col min="5891" max="5891" width="2.7109375" style="339" customWidth="1"/>
    <col min="5892" max="5892" width="7" style="339" customWidth="1"/>
    <col min="5893" max="5893" width="3.7109375" style="339" customWidth="1"/>
    <col min="5894" max="5894" width="9.28515625" style="339" customWidth="1"/>
    <col min="5895" max="5895" width="3.5703125" style="339" customWidth="1"/>
    <col min="5896" max="6131" width="11.42578125" style="339"/>
    <col min="6132" max="6132" width="19.85546875" style="339" customWidth="1"/>
    <col min="6133" max="6133" width="8.7109375" style="339" customWidth="1"/>
    <col min="6134" max="6134" width="3.7109375" style="339" customWidth="1"/>
    <col min="6135" max="6135" width="8.7109375" style="339" customWidth="1"/>
    <col min="6136" max="6136" width="3.85546875" style="339" customWidth="1"/>
    <col min="6137" max="6137" width="2.7109375" style="339" customWidth="1"/>
    <col min="6138" max="6138" width="6.7109375" style="339" customWidth="1"/>
    <col min="6139" max="6139" width="4" style="339" customWidth="1"/>
    <col min="6140" max="6140" width="8.7109375" style="339" customWidth="1"/>
    <col min="6141" max="6141" width="3.28515625" style="339" customWidth="1"/>
    <col min="6142" max="6142" width="2.7109375" style="339" customWidth="1"/>
    <col min="6143" max="6143" width="7" style="339" customWidth="1"/>
    <col min="6144" max="6144" width="4" style="339" customWidth="1"/>
    <col min="6145" max="6145" width="8.7109375" style="339" customWidth="1"/>
    <col min="6146" max="6146" width="3.5703125" style="339" customWidth="1"/>
    <col min="6147" max="6147" width="2.7109375" style="339" customWidth="1"/>
    <col min="6148" max="6148" width="7" style="339" customWidth="1"/>
    <col min="6149" max="6149" width="3.7109375" style="339" customWidth="1"/>
    <col min="6150" max="6150" width="9.28515625" style="339" customWidth="1"/>
    <col min="6151" max="6151" width="3.5703125" style="339" customWidth="1"/>
    <col min="6152" max="6387" width="11.42578125" style="339"/>
    <col min="6388" max="6388" width="19.85546875" style="339" customWidth="1"/>
    <col min="6389" max="6389" width="8.7109375" style="339" customWidth="1"/>
    <col min="6390" max="6390" width="3.7109375" style="339" customWidth="1"/>
    <col min="6391" max="6391" width="8.7109375" style="339" customWidth="1"/>
    <col min="6392" max="6392" width="3.85546875" style="339" customWidth="1"/>
    <col min="6393" max="6393" width="2.7109375" style="339" customWidth="1"/>
    <col min="6394" max="6394" width="6.7109375" style="339" customWidth="1"/>
    <col min="6395" max="6395" width="4" style="339" customWidth="1"/>
    <col min="6396" max="6396" width="8.7109375" style="339" customWidth="1"/>
    <col min="6397" max="6397" width="3.28515625" style="339" customWidth="1"/>
    <col min="6398" max="6398" width="2.7109375" style="339" customWidth="1"/>
    <col min="6399" max="6399" width="7" style="339" customWidth="1"/>
    <col min="6400" max="6400" width="4" style="339" customWidth="1"/>
    <col min="6401" max="6401" width="8.7109375" style="339" customWidth="1"/>
    <col min="6402" max="6402" width="3.5703125" style="339" customWidth="1"/>
    <col min="6403" max="6403" width="2.7109375" style="339" customWidth="1"/>
    <col min="6404" max="6404" width="7" style="339" customWidth="1"/>
    <col min="6405" max="6405" width="3.7109375" style="339" customWidth="1"/>
    <col min="6406" max="6406" width="9.28515625" style="339" customWidth="1"/>
    <col min="6407" max="6407" width="3.5703125" style="339" customWidth="1"/>
    <col min="6408" max="6643" width="11.42578125" style="339"/>
    <col min="6644" max="6644" width="19.85546875" style="339" customWidth="1"/>
    <col min="6645" max="6645" width="8.7109375" style="339" customWidth="1"/>
    <col min="6646" max="6646" width="3.7109375" style="339" customWidth="1"/>
    <col min="6647" max="6647" width="8.7109375" style="339" customWidth="1"/>
    <col min="6648" max="6648" width="3.85546875" style="339" customWidth="1"/>
    <col min="6649" max="6649" width="2.7109375" style="339" customWidth="1"/>
    <col min="6650" max="6650" width="6.7109375" style="339" customWidth="1"/>
    <col min="6651" max="6651" width="4" style="339" customWidth="1"/>
    <col min="6652" max="6652" width="8.7109375" style="339" customWidth="1"/>
    <col min="6653" max="6653" width="3.28515625" style="339" customWidth="1"/>
    <col min="6654" max="6654" width="2.7109375" style="339" customWidth="1"/>
    <col min="6655" max="6655" width="7" style="339" customWidth="1"/>
    <col min="6656" max="6656" width="4" style="339" customWidth="1"/>
    <col min="6657" max="6657" width="8.7109375" style="339" customWidth="1"/>
    <col min="6658" max="6658" width="3.5703125" style="339" customWidth="1"/>
    <col min="6659" max="6659" width="2.7109375" style="339" customWidth="1"/>
    <col min="6660" max="6660" width="7" style="339" customWidth="1"/>
    <col min="6661" max="6661" width="3.7109375" style="339" customWidth="1"/>
    <col min="6662" max="6662" width="9.28515625" style="339" customWidth="1"/>
    <col min="6663" max="6663" width="3.5703125" style="339" customWidth="1"/>
    <col min="6664" max="6899" width="11.42578125" style="339"/>
    <col min="6900" max="6900" width="19.85546875" style="339" customWidth="1"/>
    <col min="6901" max="6901" width="8.7109375" style="339" customWidth="1"/>
    <col min="6902" max="6902" width="3.7109375" style="339" customWidth="1"/>
    <col min="6903" max="6903" width="8.7109375" style="339" customWidth="1"/>
    <col min="6904" max="6904" width="3.85546875" style="339" customWidth="1"/>
    <col min="6905" max="6905" width="2.7109375" style="339" customWidth="1"/>
    <col min="6906" max="6906" width="6.7109375" style="339" customWidth="1"/>
    <col min="6907" max="6907" width="4" style="339" customWidth="1"/>
    <col min="6908" max="6908" width="8.7109375" style="339" customWidth="1"/>
    <col min="6909" max="6909" width="3.28515625" style="339" customWidth="1"/>
    <col min="6910" max="6910" width="2.7109375" style="339" customWidth="1"/>
    <col min="6911" max="6911" width="7" style="339" customWidth="1"/>
    <col min="6912" max="6912" width="4" style="339" customWidth="1"/>
    <col min="6913" max="6913" width="8.7109375" style="339" customWidth="1"/>
    <col min="6914" max="6914" width="3.5703125" style="339" customWidth="1"/>
    <col min="6915" max="6915" width="2.7109375" style="339" customWidth="1"/>
    <col min="6916" max="6916" width="7" style="339" customWidth="1"/>
    <col min="6917" max="6917" width="3.7109375" style="339" customWidth="1"/>
    <col min="6918" max="6918" width="9.28515625" style="339" customWidth="1"/>
    <col min="6919" max="6919" width="3.5703125" style="339" customWidth="1"/>
    <col min="6920" max="7155" width="11.42578125" style="339"/>
    <col min="7156" max="7156" width="19.85546875" style="339" customWidth="1"/>
    <col min="7157" max="7157" width="8.7109375" style="339" customWidth="1"/>
    <col min="7158" max="7158" width="3.7109375" style="339" customWidth="1"/>
    <col min="7159" max="7159" width="8.7109375" style="339" customWidth="1"/>
    <col min="7160" max="7160" width="3.85546875" style="339" customWidth="1"/>
    <col min="7161" max="7161" width="2.7109375" style="339" customWidth="1"/>
    <col min="7162" max="7162" width="6.7109375" style="339" customWidth="1"/>
    <col min="7163" max="7163" width="4" style="339" customWidth="1"/>
    <col min="7164" max="7164" width="8.7109375" style="339" customWidth="1"/>
    <col min="7165" max="7165" width="3.28515625" style="339" customWidth="1"/>
    <col min="7166" max="7166" width="2.7109375" style="339" customWidth="1"/>
    <col min="7167" max="7167" width="7" style="339" customWidth="1"/>
    <col min="7168" max="7168" width="4" style="339" customWidth="1"/>
    <col min="7169" max="7169" width="8.7109375" style="339" customWidth="1"/>
    <col min="7170" max="7170" width="3.5703125" style="339" customWidth="1"/>
    <col min="7171" max="7171" width="2.7109375" style="339" customWidth="1"/>
    <col min="7172" max="7172" width="7" style="339" customWidth="1"/>
    <col min="7173" max="7173" width="3.7109375" style="339" customWidth="1"/>
    <col min="7174" max="7174" width="9.28515625" style="339" customWidth="1"/>
    <col min="7175" max="7175" width="3.5703125" style="339" customWidth="1"/>
    <col min="7176" max="7411" width="11.42578125" style="339"/>
    <col min="7412" max="7412" width="19.85546875" style="339" customWidth="1"/>
    <col min="7413" max="7413" width="8.7109375" style="339" customWidth="1"/>
    <col min="7414" max="7414" width="3.7109375" style="339" customWidth="1"/>
    <col min="7415" max="7415" width="8.7109375" style="339" customWidth="1"/>
    <col min="7416" max="7416" width="3.85546875" style="339" customWidth="1"/>
    <col min="7417" max="7417" width="2.7109375" style="339" customWidth="1"/>
    <col min="7418" max="7418" width="6.7109375" style="339" customWidth="1"/>
    <col min="7419" max="7419" width="4" style="339" customWidth="1"/>
    <col min="7420" max="7420" width="8.7109375" style="339" customWidth="1"/>
    <col min="7421" max="7421" width="3.28515625" style="339" customWidth="1"/>
    <col min="7422" max="7422" width="2.7109375" style="339" customWidth="1"/>
    <col min="7423" max="7423" width="7" style="339" customWidth="1"/>
    <col min="7424" max="7424" width="4" style="339" customWidth="1"/>
    <col min="7425" max="7425" width="8.7109375" style="339" customWidth="1"/>
    <col min="7426" max="7426" width="3.5703125" style="339" customWidth="1"/>
    <col min="7427" max="7427" width="2.7109375" style="339" customWidth="1"/>
    <col min="7428" max="7428" width="7" style="339" customWidth="1"/>
    <col min="7429" max="7429" width="3.7109375" style="339" customWidth="1"/>
    <col min="7430" max="7430" width="9.28515625" style="339" customWidth="1"/>
    <col min="7431" max="7431" width="3.5703125" style="339" customWidth="1"/>
    <col min="7432" max="7667" width="11.42578125" style="339"/>
    <col min="7668" max="7668" width="19.85546875" style="339" customWidth="1"/>
    <col min="7669" max="7669" width="8.7109375" style="339" customWidth="1"/>
    <col min="7670" max="7670" width="3.7109375" style="339" customWidth="1"/>
    <col min="7671" max="7671" width="8.7109375" style="339" customWidth="1"/>
    <col min="7672" max="7672" width="3.85546875" style="339" customWidth="1"/>
    <col min="7673" max="7673" width="2.7109375" style="339" customWidth="1"/>
    <col min="7674" max="7674" width="6.7109375" style="339" customWidth="1"/>
    <col min="7675" max="7675" width="4" style="339" customWidth="1"/>
    <col min="7676" max="7676" width="8.7109375" style="339" customWidth="1"/>
    <col min="7677" max="7677" width="3.28515625" style="339" customWidth="1"/>
    <col min="7678" max="7678" width="2.7109375" style="339" customWidth="1"/>
    <col min="7679" max="7679" width="7" style="339" customWidth="1"/>
    <col min="7680" max="7680" width="4" style="339" customWidth="1"/>
    <col min="7681" max="7681" width="8.7109375" style="339" customWidth="1"/>
    <col min="7682" max="7682" width="3.5703125" style="339" customWidth="1"/>
    <col min="7683" max="7683" width="2.7109375" style="339" customWidth="1"/>
    <col min="7684" max="7684" width="7" style="339" customWidth="1"/>
    <col min="7685" max="7685" width="3.7109375" style="339" customWidth="1"/>
    <col min="7686" max="7686" width="9.28515625" style="339" customWidth="1"/>
    <col min="7687" max="7687" width="3.5703125" style="339" customWidth="1"/>
    <col min="7688" max="7923" width="11.42578125" style="339"/>
    <col min="7924" max="7924" width="19.85546875" style="339" customWidth="1"/>
    <col min="7925" max="7925" width="8.7109375" style="339" customWidth="1"/>
    <col min="7926" max="7926" width="3.7109375" style="339" customWidth="1"/>
    <col min="7927" max="7927" width="8.7109375" style="339" customWidth="1"/>
    <col min="7928" max="7928" width="3.85546875" style="339" customWidth="1"/>
    <col min="7929" max="7929" width="2.7109375" style="339" customWidth="1"/>
    <col min="7930" max="7930" width="6.7109375" style="339" customWidth="1"/>
    <col min="7931" max="7931" width="4" style="339" customWidth="1"/>
    <col min="7932" max="7932" width="8.7109375" style="339" customWidth="1"/>
    <col min="7933" max="7933" width="3.28515625" style="339" customWidth="1"/>
    <col min="7934" max="7934" width="2.7109375" style="339" customWidth="1"/>
    <col min="7935" max="7935" width="7" style="339" customWidth="1"/>
    <col min="7936" max="7936" width="4" style="339" customWidth="1"/>
    <col min="7937" max="7937" width="8.7109375" style="339" customWidth="1"/>
    <col min="7938" max="7938" width="3.5703125" style="339" customWidth="1"/>
    <col min="7939" max="7939" width="2.7109375" style="339" customWidth="1"/>
    <col min="7940" max="7940" width="7" style="339" customWidth="1"/>
    <col min="7941" max="7941" width="3.7109375" style="339" customWidth="1"/>
    <col min="7942" max="7942" width="9.28515625" style="339" customWidth="1"/>
    <col min="7943" max="7943" width="3.5703125" style="339" customWidth="1"/>
    <col min="7944" max="8179" width="11.42578125" style="339"/>
    <col min="8180" max="8180" width="19.85546875" style="339" customWidth="1"/>
    <col min="8181" max="8181" width="8.7109375" style="339" customWidth="1"/>
    <col min="8182" max="8182" width="3.7109375" style="339" customWidth="1"/>
    <col min="8183" max="8183" width="8.7109375" style="339" customWidth="1"/>
    <col min="8184" max="8184" width="3.85546875" style="339" customWidth="1"/>
    <col min="8185" max="8185" width="2.7109375" style="339" customWidth="1"/>
    <col min="8186" max="8186" width="6.7109375" style="339" customWidth="1"/>
    <col min="8187" max="8187" width="4" style="339" customWidth="1"/>
    <col min="8188" max="8188" width="8.7109375" style="339" customWidth="1"/>
    <col min="8189" max="8189" width="3.28515625" style="339" customWidth="1"/>
    <col min="8190" max="8190" width="2.7109375" style="339" customWidth="1"/>
    <col min="8191" max="8191" width="7" style="339" customWidth="1"/>
    <col min="8192" max="8192" width="4" style="339" customWidth="1"/>
    <col min="8193" max="8193" width="8.7109375" style="339" customWidth="1"/>
    <col min="8194" max="8194" width="3.5703125" style="339" customWidth="1"/>
    <col min="8195" max="8195" width="2.7109375" style="339" customWidth="1"/>
    <col min="8196" max="8196" width="7" style="339" customWidth="1"/>
    <col min="8197" max="8197" width="3.7109375" style="339" customWidth="1"/>
    <col min="8198" max="8198" width="9.28515625" style="339" customWidth="1"/>
    <col min="8199" max="8199" width="3.5703125" style="339" customWidth="1"/>
    <col min="8200" max="8435" width="11.42578125" style="339"/>
    <col min="8436" max="8436" width="19.85546875" style="339" customWidth="1"/>
    <col min="8437" max="8437" width="8.7109375" style="339" customWidth="1"/>
    <col min="8438" max="8438" width="3.7109375" style="339" customWidth="1"/>
    <col min="8439" max="8439" width="8.7109375" style="339" customWidth="1"/>
    <col min="8440" max="8440" width="3.85546875" style="339" customWidth="1"/>
    <col min="8441" max="8441" width="2.7109375" style="339" customWidth="1"/>
    <col min="8442" max="8442" width="6.7109375" style="339" customWidth="1"/>
    <col min="8443" max="8443" width="4" style="339" customWidth="1"/>
    <col min="8444" max="8444" width="8.7109375" style="339" customWidth="1"/>
    <col min="8445" max="8445" width="3.28515625" style="339" customWidth="1"/>
    <col min="8446" max="8446" width="2.7109375" style="339" customWidth="1"/>
    <col min="8447" max="8447" width="7" style="339" customWidth="1"/>
    <col min="8448" max="8448" width="4" style="339" customWidth="1"/>
    <col min="8449" max="8449" width="8.7109375" style="339" customWidth="1"/>
    <col min="8450" max="8450" width="3.5703125" style="339" customWidth="1"/>
    <col min="8451" max="8451" width="2.7109375" style="339" customWidth="1"/>
    <col min="8452" max="8452" width="7" style="339" customWidth="1"/>
    <col min="8453" max="8453" width="3.7109375" style="339" customWidth="1"/>
    <col min="8454" max="8454" width="9.28515625" style="339" customWidth="1"/>
    <col min="8455" max="8455" width="3.5703125" style="339" customWidth="1"/>
    <col min="8456" max="8691" width="11.42578125" style="339"/>
    <col min="8692" max="8692" width="19.85546875" style="339" customWidth="1"/>
    <col min="8693" max="8693" width="8.7109375" style="339" customWidth="1"/>
    <col min="8694" max="8694" width="3.7109375" style="339" customWidth="1"/>
    <col min="8695" max="8695" width="8.7109375" style="339" customWidth="1"/>
    <col min="8696" max="8696" width="3.85546875" style="339" customWidth="1"/>
    <col min="8697" max="8697" width="2.7109375" style="339" customWidth="1"/>
    <col min="8698" max="8698" width="6.7109375" style="339" customWidth="1"/>
    <col min="8699" max="8699" width="4" style="339" customWidth="1"/>
    <col min="8700" max="8700" width="8.7109375" style="339" customWidth="1"/>
    <col min="8701" max="8701" width="3.28515625" style="339" customWidth="1"/>
    <col min="8702" max="8702" width="2.7109375" style="339" customWidth="1"/>
    <col min="8703" max="8703" width="7" style="339" customWidth="1"/>
    <col min="8704" max="8704" width="4" style="339" customWidth="1"/>
    <col min="8705" max="8705" width="8.7109375" style="339" customWidth="1"/>
    <col min="8706" max="8706" width="3.5703125" style="339" customWidth="1"/>
    <col min="8707" max="8707" width="2.7109375" style="339" customWidth="1"/>
    <col min="8708" max="8708" width="7" style="339" customWidth="1"/>
    <col min="8709" max="8709" width="3.7109375" style="339" customWidth="1"/>
    <col min="8710" max="8710" width="9.28515625" style="339" customWidth="1"/>
    <col min="8711" max="8711" width="3.5703125" style="339" customWidth="1"/>
    <col min="8712" max="8947" width="11.42578125" style="339"/>
    <col min="8948" max="8948" width="19.85546875" style="339" customWidth="1"/>
    <col min="8949" max="8949" width="8.7109375" style="339" customWidth="1"/>
    <col min="8950" max="8950" width="3.7109375" style="339" customWidth="1"/>
    <col min="8951" max="8951" width="8.7109375" style="339" customWidth="1"/>
    <col min="8952" max="8952" width="3.85546875" style="339" customWidth="1"/>
    <col min="8953" max="8953" width="2.7109375" style="339" customWidth="1"/>
    <col min="8954" max="8954" width="6.7109375" style="339" customWidth="1"/>
    <col min="8955" max="8955" width="4" style="339" customWidth="1"/>
    <col min="8956" max="8956" width="8.7109375" style="339" customWidth="1"/>
    <col min="8957" max="8957" width="3.28515625" style="339" customWidth="1"/>
    <col min="8958" max="8958" width="2.7109375" style="339" customWidth="1"/>
    <col min="8959" max="8959" width="7" style="339" customWidth="1"/>
    <col min="8960" max="8960" width="4" style="339" customWidth="1"/>
    <col min="8961" max="8961" width="8.7109375" style="339" customWidth="1"/>
    <col min="8962" max="8962" width="3.5703125" style="339" customWidth="1"/>
    <col min="8963" max="8963" width="2.7109375" style="339" customWidth="1"/>
    <col min="8964" max="8964" width="7" style="339" customWidth="1"/>
    <col min="8965" max="8965" width="3.7109375" style="339" customWidth="1"/>
    <col min="8966" max="8966" width="9.28515625" style="339" customWidth="1"/>
    <col min="8967" max="8967" width="3.5703125" style="339" customWidth="1"/>
    <col min="8968" max="9203" width="11.42578125" style="339"/>
    <col min="9204" max="9204" width="19.85546875" style="339" customWidth="1"/>
    <col min="9205" max="9205" width="8.7109375" style="339" customWidth="1"/>
    <col min="9206" max="9206" width="3.7109375" style="339" customWidth="1"/>
    <col min="9207" max="9207" width="8.7109375" style="339" customWidth="1"/>
    <col min="9208" max="9208" width="3.85546875" style="339" customWidth="1"/>
    <col min="9209" max="9209" width="2.7109375" style="339" customWidth="1"/>
    <col min="9210" max="9210" width="6.7109375" style="339" customWidth="1"/>
    <col min="9211" max="9211" width="4" style="339" customWidth="1"/>
    <col min="9212" max="9212" width="8.7109375" style="339" customWidth="1"/>
    <col min="9213" max="9213" width="3.28515625" style="339" customWidth="1"/>
    <col min="9214" max="9214" width="2.7109375" style="339" customWidth="1"/>
    <col min="9215" max="9215" width="7" style="339" customWidth="1"/>
    <col min="9216" max="9216" width="4" style="339" customWidth="1"/>
    <col min="9217" max="9217" width="8.7109375" style="339" customWidth="1"/>
    <col min="9218" max="9218" width="3.5703125" style="339" customWidth="1"/>
    <col min="9219" max="9219" width="2.7109375" style="339" customWidth="1"/>
    <col min="9220" max="9220" width="7" style="339" customWidth="1"/>
    <col min="9221" max="9221" width="3.7109375" style="339" customWidth="1"/>
    <col min="9222" max="9222" width="9.28515625" style="339" customWidth="1"/>
    <col min="9223" max="9223" width="3.5703125" style="339" customWidth="1"/>
    <col min="9224" max="9459" width="11.42578125" style="339"/>
    <col min="9460" max="9460" width="19.85546875" style="339" customWidth="1"/>
    <col min="9461" max="9461" width="8.7109375" style="339" customWidth="1"/>
    <col min="9462" max="9462" width="3.7109375" style="339" customWidth="1"/>
    <col min="9463" max="9463" width="8.7109375" style="339" customWidth="1"/>
    <col min="9464" max="9464" width="3.85546875" style="339" customWidth="1"/>
    <col min="9465" max="9465" width="2.7109375" style="339" customWidth="1"/>
    <col min="9466" max="9466" width="6.7109375" style="339" customWidth="1"/>
    <col min="9467" max="9467" width="4" style="339" customWidth="1"/>
    <col min="9468" max="9468" width="8.7109375" style="339" customWidth="1"/>
    <col min="9469" max="9469" width="3.28515625" style="339" customWidth="1"/>
    <col min="9470" max="9470" width="2.7109375" style="339" customWidth="1"/>
    <col min="9471" max="9471" width="7" style="339" customWidth="1"/>
    <col min="9472" max="9472" width="4" style="339" customWidth="1"/>
    <col min="9473" max="9473" width="8.7109375" style="339" customWidth="1"/>
    <col min="9474" max="9474" width="3.5703125" style="339" customWidth="1"/>
    <col min="9475" max="9475" width="2.7109375" style="339" customWidth="1"/>
    <col min="9476" max="9476" width="7" style="339" customWidth="1"/>
    <col min="9477" max="9477" width="3.7109375" style="339" customWidth="1"/>
    <col min="9478" max="9478" width="9.28515625" style="339" customWidth="1"/>
    <col min="9479" max="9479" width="3.5703125" style="339" customWidth="1"/>
    <col min="9480" max="9715" width="11.42578125" style="339"/>
    <col min="9716" max="9716" width="19.85546875" style="339" customWidth="1"/>
    <col min="9717" max="9717" width="8.7109375" style="339" customWidth="1"/>
    <col min="9718" max="9718" width="3.7109375" style="339" customWidth="1"/>
    <col min="9719" max="9719" width="8.7109375" style="339" customWidth="1"/>
    <col min="9720" max="9720" width="3.85546875" style="339" customWidth="1"/>
    <col min="9721" max="9721" width="2.7109375" style="339" customWidth="1"/>
    <col min="9722" max="9722" width="6.7109375" style="339" customWidth="1"/>
    <col min="9723" max="9723" width="4" style="339" customWidth="1"/>
    <col min="9724" max="9724" width="8.7109375" style="339" customWidth="1"/>
    <col min="9725" max="9725" width="3.28515625" style="339" customWidth="1"/>
    <col min="9726" max="9726" width="2.7109375" style="339" customWidth="1"/>
    <col min="9727" max="9727" width="7" style="339" customWidth="1"/>
    <col min="9728" max="9728" width="4" style="339" customWidth="1"/>
    <col min="9729" max="9729" width="8.7109375" style="339" customWidth="1"/>
    <col min="9730" max="9730" width="3.5703125" style="339" customWidth="1"/>
    <col min="9731" max="9731" width="2.7109375" style="339" customWidth="1"/>
    <col min="9732" max="9732" width="7" style="339" customWidth="1"/>
    <col min="9733" max="9733" width="3.7109375" style="339" customWidth="1"/>
    <col min="9734" max="9734" width="9.28515625" style="339" customWidth="1"/>
    <col min="9735" max="9735" width="3.5703125" style="339" customWidth="1"/>
    <col min="9736" max="9971" width="11.42578125" style="339"/>
    <col min="9972" max="9972" width="19.85546875" style="339" customWidth="1"/>
    <col min="9973" max="9973" width="8.7109375" style="339" customWidth="1"/>
    <col min="9974" max="9974" width="3.7109375" style="339" customWidth="1"/>
    <col min="9975" max="9975" width="8.7109375" style="339" customWidth="1"/>
    <col min="9976" max="9976" width="3.85546875" style="339" customWidth="1"/>
    <col min="9977" max="9977" width="2.7109375" style="339" customWidth="1"/>
    <col min="9978" max="9978" width="6.7109375" style="339" customWidth="1"/>
    <col min="9979" max="9979" width="4" style="339" customWidth="1"/>
    <col min="9980" max="9980" width="8.7109375" style="339" customWidth="1"/>
    <col min="9981" max="9981" width="3.28515625" style="339" customWidth="1"/>
    <col min="9982" max="9982" width="2.7109375" style="339" customWidth="1"/>
    <col min="9983" max="9983" width="7" style="339" customWidth="1"/>
    <col min="9984" max="9984" width="4" style="339" customWidth="1"/>
    <col min="9985" max="9985" width="8.7109375" style="339" customWidth="1"/>
    <col min="9986" max="9986" width="3.5703125" style="339" customWidth="1"/>
    <col min="9987" max="9987" width="2.7109375" style="339" customWidth="1"/>
    <col min="9988" max="9988" width="7" style="339" customWidth="1"/>
    <col min="9989" max="9989" width="3.7109375" style="339" customWidth="1"/>
    <col min="9990" max="9990" width="9.28515625" style="339" customWidth="1"/>
    <col min="9991" max="9991" width="3.5703125" style="339" customWidth="1"/>
    <col min="9992" max="10227" width="11.42578125" style="339"/>
    <col min="10228" max="10228" width="19.85546875" style="339" customWidth="1"/>
    <col min="10229" max="10229" width="8.7109375" style="339" customWidth="1"/>
    <col min="10230" max="10230" width="3.7109375" style="339" customWidth="1"/>
    <col min="10231" max="10231" width="8.7109375" style="339" customWidth="1"/>
    <col min="10232" max="10232" width="3.85546875" style="339" customWidth="1"/>
    <col min="10233" max="10233" width="2.7109375" style="339" customWidth="1"/>
    <col min="10234" max="10234" width="6.7109375" style="339" customWidth="1"/>
    <col min="10235" max="10235" width="4" style="339" customWidth="1"/>
    <col min="10236" max="10236" width="8.7109375" style="339" customWidth="1"/>
    <col min="10237" max="10237" width="3.28515625" style="339" customWidth="1"/>
    <col min="10238" max="10238" width="2.7109375" style="339" customWidth="1"/>
    <col min="10239" max="10239" width="7" style="339" customWidth="1"/>
    <col min="10240" max="10240" width="4" style="339" customWidth="1"/>
    <col min="10241" max="10241" width="8.7109375" style="339" customWidth="1"/>
    <col min="10242" max="10242" width="3.5703125" style="339" customWidth="1"/>
    <col min="10243" max="10243" width="2.7109375" style="339" customWidth="1"/>
    <col min="10244" max="10244" width="7" style="339" customWidth="1"/>
    <col min="10245" max="10245" width="3.7109375" style="339" customWidth="1"/>
    <col min="10246" max="10246" width="9.28515625" style="339" customWidth="1"/>
    <col min="10247" max="10247" width="3.5703125" style="339" customWidth="1"/>
    <col min="10248" max="10483" width="11.42578125" style="339"/>
    <col min="10484" max="10484" width="19.85546875" style="339" customWidth="1"/>
    <col min="10485" max="10485" width="8.7109375" style="339" customWidth="1"/>
    <col min="10486" max="10486" width="3.7109375" style="339" customWidth="1"/>
    <col min="10487" max="10487" width="8.7109375" style="339" customWidth="1"/>
    <col min="10488" max="10488" width="3.85546875" style="339" customWidth="1"/>
    <col min="10489" max="10489" width="2.7109375" style="339" customWidth="1"/>
    <col min="10490" max="10490" width="6.7109375" style="339" customWidth="1"/>
    <col min="10491" max="10491" width="4" style="339" customWidth="1"/>
    <col min="10492" max="10492" width="8.7109375" style="339" customWidth="1"/>
    <col min="10493" max="10493" width="3.28515625" style="339" customWidth="1"/>
    <col min="10494" max="10494" width="2.7109375" style="339" customWidth="1"/>
    <col min="10495" max="10495" width="7" style="339" customWidth="1"/>
    <col min="10496" max="10496" width="4" style="339" customWidth="1"/>
    <col min="10497" max="10497" width="8.7109375" style="339" customWidth="1"/>
    <col min="10498" max="10498" width="3.5703125" style="339" customWidth="1"/>
    <col min="10499" max="10499" width="2.7109375" style="339" customWidth="1"/>
    <col min="10500" max="10500" width="7" style="339" customWidth="1"/>
    <col min="10501" max="10501" width="3.7109375" style="339" customWidth="1"/>
    <col min="10502" max="10502" width="9.28515625" style="339" customWidth="1"/>
    <col min="10503" max="10503" width="3.5703125" style="339" customWidth="1"/>
    <col min="10504" max="10739" width="11.42578125" style="339"/>
    <col min="10740" max="10740" width="19.85546875" style="339" customWidth="1"/>
    <col min="10741" max="10741" width="8.7109375" style="339" customWidth="1"/>
    <col min="10742" max="10742" width="3.7109375" style="339" customWidth="1"/>
    <col min="10743" max="10743" width="8.7109375" style="339" customWidth="1"/>
    <col min="10744" max="10744" width="3.85546875" style="339" customWidth="1"/>
    <col min="10745" max="10745" width="2.7109375" style="339" customWidth="1"/>
    <col min="10746" max="10746" width="6.7109375" style="339" customWidth="1"/>
    <col min="10747" max="10747" width="4" style="339" customWidth="1"/>
    <col min="10748" max="10748" width="8.7109375" style="339" customWidth="1"/>
    <col min="10749" max="10749" width="3.28515625" style="339" customWidth="1"/>
    <col min="10750" max="10750" width="2.7109375" style="339" customWidth="1"/>
    <col min="10751" max="10751" width="7" style="339" customWidth="1"/>
    <col min="10752" max="10752" width="4" style="339" customWidth="1"/>
    <col min="10753" max="10753" width="8.7109375" style="339" customWidth="1"/>
    <col min="10754" max="10754" width="3.5703125" style="339" customWidth="1"/>
    <col min="10755" max="10755" width="2.7109375" style="339" customWidth="1"/>
    <col min="10756" max="10756" width="7" style="339" customWidth="1"/>
    <col min="10757" max="10757" width="3.7109375" style="339" customWidth="1"/>
    <col min="10758" max="10758" width="9.28515625" style="339" customWidth="1"/>
    <col min="10759" max="10759" width="3.5703125" style="339" customWidth="1"/>
    <col min="10760" max="10995" width="11.42578125" style="339"/>
    <col min="10996" max="10996" width="19.85546875" style="339" customWidth="1"/>
    <col min="10997" max="10997" width="8.7109375" style="339" customWidth="1"/>
    <col min="10998" max="10998" width="3.7109375" style="339" customWidth="1"/>
    <col min="10999" max="10999" width="8.7109375" style="339" customWidth="1"/>
    <col min="11000" max="11000" width="3.85546875" style="339" customWidth="1"/>
    <col min="11001" max="11001" width="2.7109375" style="339" customWidth="1"/>
    <col min="11002" max="11002" width="6.7109375" style="339" customWidth="1"/>
    <col min="11003" max="11003" width="4" style="339" customWidth="1"/>
    <col min="11004" max="11004" width="8.7109375" style="339" customWidth="1"/>
    <col min="11005" max="11005" width="3.28515625" style="339" customWidth="1"/>
    <col min="11006" max="11006" width="2.7109375" style="339" customWidth="1"/>
    <col min="11007" max="11007" width="7" style="339" customWidth="1"/>
    <col min="11008" max="11008" width="4" style="339" customWidth="1"/>
    <col min="11009" max="11009" width="8.7109375" style="339" customWidth="1"/>
    <col min="11010" max="11010" width="3.5703125" style="339" customWidth="1"/>
    <col min="11011" max="11011" width="2.7109375" style="339" customWidth="1"/>
    <col min="11012" max="11012" width="7" style="339" customWidth="1"/>
    <col min="11013" max="11013" width="3.7109375" style="339" customWidth="1"/>
    <col min="11014" max="11014" width="9.28515625" style="339" customWidth="1"/>
    <col min="11015" max="11015" width="3.5703125" style="339" customWidth="1"/>
    <col min="11016" max="11251" width="11.42578125" style="339"/>
    <col min="11252" max="11252" width="19.85546875" style="339" customWidth="1"/>
    <col min="11253" max="11253" width="8.7109375" style="339" customWidth="1"/>
    <col min="11254" max="11254" width="3.7109375" style="339" customWidth="1"/>
    <col min="11255" max="11255" width="8.7109375" style="339" customWidth="1"/>
    <col min="11256" max="11256" width="3.85546875" style="339" customWidth="1"/>
    <col min="11257" max="11257" width="2.7109375" style="339" customWidth="1"/>
    <col min="11258" max="11258" width="6.7109375" style="339" customWidth="1"/>
    <col min="11259" max="11259" width="4" style="339" customWidth="1"/>
    <col min="11260" max="11260" width="8.7109375" style="339" customWidth="1"/>
    <col min="11261" max="11261" width="3.28515625" style="339" customWidth="1"/>
    <col min="11262" max="11262" width="2.7109375" style="339" customWidth="1"/>
    <col min="11263" max="11263" width="7" style="339" customWidth="1"/>
    <col min="11264" max="11264" width="4" style="339" customWidth="1"/>
    <col min="11265" max="11265" width="8.7109375" style="339" customWidth="1"/>
    <col min="11266" max="11266" width="3.5703125" style="339" customWidth="1"/>
    <col min="11267" max="11267" width="2.7109375" style="339" customWidth="1"/>
    <col min="11268" max="11268" width="7" style="339" customWidth="1"/>
    <col min="11269" max="11269" width="3.7109375" style="339" customWidth="1"/>
    <col min="11270" max="11270" width="9.28515625" style="339" customWidth="1"/>
    <col min="11271" max="11271" width="3.5703125" style="339" customWidth="1"/>
    <col min="11272" max="11507" width="11.42578125" style="339"/>
    <col min="11508" max="11508" width="19.85546875" style="339" customWidth="1"/>
    <col min="11509" max="11509" width="8.7109375" style="339" customWidth="1"/>
    <col min="11510" max="11510" width="3.7109375" style="339" customWidth="1"/>
    <col min="11511" max="11511" width="8.7109375" style="339" customWidth="1"/>
    <col min="11512" max="11512" width="3.85546875" style="339" customWidth="1"/>
    <col min="11513" max="11513" width="2.7109375" style="339" customWidth="1"/>
    <col min="11514" max="11514" width="6.7109375" style="339" customWidth="1"/>
    <col min="11515" max="11515" width="4" style="339" customWidth="1"/>
    <col min="11516" max="11516" width="8.7109375" style="339" customWidth="1"/>
    <col min="11517" max="11517" width="3.28515625" style="339" customWidth="1"/>
    <col min="11518" max="11518" width="2.7109375" style="339" customWidth="1"/>
    <col min="11519" max="11519" width="7" style="339" customWidth="1"/>
    <col min="11520" max="11520" width="4" style="339" customWidth="1"/>
    <col min="11521" max="11521" width="8.7109375" style="339" customWidth="1"/>
    <col min="11522" max="11522" width="3.5703125" style="339" customWidth="1"/>
    <col min="11523" max="11523" width="2.7109375" style="339" customWidth="1"/>
    <col min="11524" max="11524" width="7" style="339" customWidth="1"/>
    <col min="11525" max="11525" width="3.7109375" style="339" customWidth="1"/>
    <col min="11526" max="11526" width="9.28515625" style="339" customWidth="1"/>
    <col min="11527" max="11527" width="3.5703125" style="339" customWidth="1"/>
    <col min="11528" max="11763" width="11.42578125" style="339"/>
    <col min="11764" max="11764" width="19.85546875" style="339" customWidth="1"/>
    <col min="11765" max="11765" width="8.7109375" style="339" customWidth="1"/>
    <col min="11766" max="11766" width="3.7109375" style="339" customWidth="1"/>
    <col min="11767" max="11767" width="8.7109375" style="339" customWidth="1"/>
    <col min="11768" max="11768" width="3.85546875" style="339" customWidth="1"/>
    <col min="11769" max="11769" width="2.7109375" style="339" customWidth="1"/>
    <col min="11770" max="11770" width="6.7109375" style="339" customWidth="1"/>
    <col min="11771" max="11771" width="4" style="339" customWidth="1"/>
    <col min="11772" max="11772" width="8.7109375" style="339" customWidth="1"/>
    <col min="11773" max="11773" width="3.28515625" style="339" customWidth="1"/>
    <col min="11774" max="11774" width="2.7109375" style="339" customWidth="1"/>
    <col min="11775" max="11775" width="7" style="339" customWidth="1"/>
    <col min="11776" max="11776" width="4" style="339" customWidth="1"/>
    <col min="11777" max="11777" width="8.7109375" style="339" customWidth="1"/>
    <col min="11778" max="11778" width="3.5703125" style="339" customWidth="1"/>
    <col min="11779" max="11779" width="2.7109375" style="339" customWidth="1"/>
    <col min="11780" max="11780" width="7" style="339" customWidth="1"/>
    <col min="11781" max="11781" width="3.7109375" style="339" customWidth="1"/>
    <col min="11782" max="11782" width="9.28515625" style="339" customWidth="1"/>
    <col min="11783" max="11783" width="3.5703125" style="339" customWidth="1"/>
    <col min="11784" max="12019" width="11.42578125" style="339"/>
    <col min="12020" max="12020" width="19.85546875" style="339" customWidth="1"/>
    <col min="12021" max="12021" width="8.7109375" style="339" customWidth="1"/>
    <col min="12022" max="12022" width="3.7109375" style="339" customWidth="1"/>
    <col min="12023" max="12023" width="8.7109375" style="339" customWidth="1"/>
    <col min="12024" max="12024" width="3.85546875" style="339" customWidth="1"/>
    <col min="12025" max="12025" width="2.7109375" style="339" customWidth="1"/>
    <col min="12026" max="12026" width="6.7109375" style="339" customWidth="1"/>
    <col min="12027" max="12027" width="4" style="339" customWidth="1"/>
    <col min="12028" max="12028" width="8.7109375" style="339" customWidth="1"/>
    <col min="12029" max="12029" width="3.28515625" style="339" customWidth="1"/>
    <col min="12030" max="12030" width="2.7109375" style="339" customWidth="1"/>
    <col min="12031" max="12031" width="7" style="339" customWidth="1"/>
    <col min="12032" max="12032" width="4" style="339" customWidth="1"/>
    <col min="12033" max="12033" width="8.7109375" style="339" customWidth="1"/>
    <col min="12034" max="12034" width="3.5703125" style="339" customWidth="1"/>
    <col min="12035" max="12035" width="2.7109375" style="339" customWidth="1"/>
    <col min="12036" max="12036" width="7" style="339" customWidth="1"/>
    <col min="12037" max="12037" width="3.7109375" style="339" customWidth="1"/>
    <col min="12038" max="12038" width="9.28515625" style="339" customWidth="1"/>
    <col min="12039" max="12039" width="3.5703125" style="339" customWidth="1"/>
    <col min="12040" max="12275" width="11.42578125" style="339"/>
    <col min="12276" max="12276" width="19.85546875" style="339" customWidth="1"/>
    <col min="12277" max="12277" width="8.7109375" style="339" customWidth="1"/>
    <col min="12278" max="12278" width="3.7109375" style="339" customWidth="1"/>
    <col min="12279" max="12279" width="8.7109375" style="339" customWidth="1"/>
    <col min="12280" max="12280" width="3.85546875" style="339" customWidth="1"/>
    <col min="12281" max="12281" width="2.7109375" style="339" customWidth="1"/>
    <col min="12282" max="12282" width="6.7109375" style="339" customWidth="1"/>
    <col min="12283" max="12283" width="4" style="339" customWidth="1"/>
    <col min="12284" max="12284" width="8.7109375" style="339" customWidth="1"/>
    <col min="12285" max="12285" width="3.28515625" style="339" customWidth="1"/>
    <col min="12286" max="12286" width="2.7109375" style="339" customWidth="1"/>
    <col min="12287" max="12287" width="7" style="339" customWidth="1"/>
    <col min="12288" max="12288" width="4" style="339" customWidth="1"/>
    <col min="12289" max="12289" width="8.7109375" style="339" customWidth="1"/>
    <col min="12290" max="12290" width="3.5703125" style="339" customWidth="1"/>
    <col min="12291" max="12291" width="2.7109375" style="339" customWidth="1"/>
    <col min="12292" max="12292" width="7" style="339" customWidth="1"/>
    <col min="12293" max="12293" width="3.7109375" style="339" customWidth="1"/>
    <col min="12294" max="12294" width="9.28515625" style="339" customWidth="1"/>
    <col min="12295" max="12295" width="3.5703125" style="339" customWidth="1"/>
    <col min="12296" max="12531" width="11.42578125" style="339"/>
    <col min="12532" max="12532" width="19.85546875" style="339" customWidth="1"/>
    <col min="12533" max="12533" width="8.7109375" style="339" customWidth="1"/>
    <col min="12534" max="12534" width="3.7109375" style="339" customWidth="1"/>
    <col min="12535" max="12535" width="8.7109375" style="339" customWidth="1"/>
    <col min="12536" max="12536" width="3.85546875" style="339" customWidth="1"/>
    <col min="12537" max="12537" width="2.7109375" style="339" customWidth="1"/>
    <col min="12538" max="12538" width="6.7109375" style="339" customWidth="1"/>
    <col min="12539" max="12539" width="4" style="339" customWidth="1"/>
    <col min="12540" max="12540" width="8.7109375" style="339" customWidth="1"/>
    <col min="12541" max="12541" width="3.28515625" style="339" customWidth="1"/>
    <col min="12542" max="12542" width="2.7109375" style="339" customWidth="1"/>
    <col min="12543" max="12543" width="7" style="339" customWidth="1"/>
    <col min="12544" max="12544" width="4" style="339" customWidth="1"/>
    <col min="12545" max="12545" width="8.7109375" style="339" customWidth="1"/>
    <col min="12546" max="12546" width="3.5703125" style="339" customWidth="1"/>
    <col min="12547" max="12547" width="2.7109375" style="339" customWidth="1"/>
    <col min="12548" max="12548" width="7" style="339" customWidth="1"/>
    <col min="12549" max="12549" width="3.7109375" style="339" customWidth="1"/>
    <col min="12550" max="12550" width="9.28515625" style="339" customWidth="1"/>
    <col min="12551" max="12551" width="3.5703125" style="339" customWidth="1"/>
    <col min="12552" max="12787" width="11.42578125" style="339"/>
    <col min="12788" max="12788" width="19.85546875" style="339" customWidth="1"/>
    <col min="12789" max="12789" width="8.7109375" style="339" customWidth="1"/>
    <col min="12790" max="12790" width="3.7109375" style="339" customWidth="1"/>
    <col min="12791" max="12791" width="8.7109375" style="339" customWidth="1"/>
    <col min="12792" max="12792" width="3.85546875" style="339" customWidth="1"/>
    <col min="12793" max="12793" width="2.7109375" style="339" customWidth="1"/>
    <col min="12794" max="12794" width="6.7109375" style="339" customWidth="1"/>
    <col min="12795" max="12795" width="4" style="339" customWidth="1"/>
    <col min="12796" max="12796" width="8.7109375" style="339" customWidth="1"/>
    <col min="12797" max="12797" width="3.28515625" style="339" customWidth="1"/>
    <col min="12798" max="12798" width="2.7109375" style="339" customWidth="1"/>
    <col min="12799" max="12799" width="7" style="339" customWidth="1"/>
    <col min="12800" max="12800" width="4" style="339" customWidth="1"/>
    <col min="12801" max="12801" width="8.7109375" style="339" customWidth="1"/>
    <col min="12802" max="12802" width="3.5703125" style="339" customWidth="1"/>
    <col min="12803" max="12803" width="2.7109375" style="339" customWidth="1"/>
    <col min="12804" max="12804" width="7" style="339" customWidth="1"/>
    <col min="12805" max="12805" width="3.7109375" style="339" customWidth="1"/>
    <col min="12806" max="12806" width="9.28515625" style="339" customWidth="1"/>
    <col min="12807" max="12807" width="3.5703125" style="339" customWidth="1"/>
    <col min="12808" max="13043" width="11.42578125" style="339"/>
    <col min="13044" max="13044" width="19.85546875" style="339" customWidth="1"/>
    <col min="13045" max="13045" width="8.7109375" style="339" customWidth="1"/>
    <col min="13046" max="13046" width="3.7109375" style="339" customWidth="1"/>
    <col min="13047" max="13047" width="8.7109375" style="339" customWidth="1"/>
    <col min="13048" max="13048" width="3.85546875" style="339" customWidth="1"/>
    <col min="13049" max="13049" width="2.7109375" style="339" customWidth="1"/>
    <col min="13050" max="13050" width="6.7109375" style="339" customWidth="1"/>
    <col min="13051" max="13051" width="4" style="339" customWidth="1"/>
    <col min="13052" max="13052" width="8.7109375" style="339" customWidth="1"/>
    <col min="13053" max="13053" width="3.28515625" style="339" customWidth="1"/>
    <col min="13054" max="13054" width="2.7109375" style="339" customWidth="1"/>
    <col min="13055" max="13055" width="7" style="339" customWidth="1"/>
    <col min="13056" max="13056" width="4" style="339" customWidth="1"/>
    <col min="13057" max="13057" width="8.7109375" style="339" customWidth="1"/>
    <col min="13058" max="13058" width="3.5703125" style="339" customWidth="1"/>
    <col min="13059" max="13059" width="2.7109375" style="339" customWidth="1"/>
    <col min="13060" max="13060" width="7" style="339" customWidth="1"/>
    <col min="13061" max="13061" width="3.7109375" style="339" customWidth="1"/>
    <col min="13062" max="13062" width="9.28515625" style="339" customWidth="1"/>
    <col min="13063" max="13063" width="3.5703125" style="339" customWidth="1"/>
    <col min="13064" max="13299" width="11.42578125" style="339"/>
    <col min="13300" max="13300" width="19.85546875" style="339" customWidth="1"/>
    <col min="13301" max="13301" width="8.7109375" style="339" customWidth="1"/>
    <col min="13302" max="13302" width="3.7109375" style="339" customWidth="1"/>
    <col min="13303" max="13303" width="8.7109375" style="339" customWidth="1"/>
    <col min="13304" max="13304" width="3.85546875" style="339" customWidth="1"/>
    <col min="13305" max="13305" width="2.7109375" style="339" customWidth="1"/>
    <col min="13306" max="13306" width="6.7109375" style="339" customWidth="1"/>
    <col min="13307" max="13307" width="4" style="339" customWidth="1"/>
    <col min="13308" max="13308" width="8.7109375" style="339" customWidth="1"/>
    <col min="13309" max="13309" width="3.28515625" style="339" customWidth="1"/>
    <col min="13310" max="13310" width="2.7109375" style="339" customWidth="1"/>
    <col min="13311" max="13311" width="7" style="339" customWidth="1"/>
    <col min="13312" max="13312" width="4" style="339" customWidth="1"/>
    <col min="13313" max="13313" width="8.7109375" style="339" customWidth="1"/>
    <col min="13314" max="13314" width="3.5703125" style="339" customWidth="1"/>
    <col min="13315" max="13315" width="2.7109375" style="339" customWidth="1"/>
    <col min="13316" max="13316" width="7" style="339" customWidth="1"/>
    <col min="13317" max="13317" width="3.7109375" style="339" customWidth="1"/>
    <col min="13318" max="13318" width="9.28515625" style="339" customWidth="1"/>
    <col min="13319" max="13319" width="3.5703125" style="339" customWidth="1"/>
    <col min="13320" max="13555" width="11.42578125" style="339"/>
    <col min="13556" max="13556" width="19.85546875" style="339" customWidth="1"/>
    <col min="13557" max="13557" width="8.7109375" style="339" customWidth="1"/>
    <col min="13558" max="13558" width="3.7109375" style="339" customWidth="1"/>
    <col min="13559" max="13559" width="8.7109375" style="339" customWidth="1"/>
    <col min="13560" max="13560" width="3.85546875" style="339" customWidth="1"/>
    <col min="13561" max="13561" width="2.7109375" style="339" customWidth="1"/>
    <col min="13562" max="13562" width="6.7109375" style="339" customWidth="1"/>
    <col min="13563" max="13563" width="4" style="339" customWidth="1"/>
    <col min="13564" max="13564" width="8.7109375" style="339" customWidth="1"/>
    <col min="13565" max="13565" width="3.28515625" style="339" customWidth="1"/>
    <col min="13566" max="13566" width="2.7109375" style="339" customWidth="1"/>
    <col min="13567" max="13567" width="7" style="339" customWidth="1"/>
    <col min="13568" max="13568" width="4" style="339" customWidth="1"/>
    <col min="13569" max="13569" width="8.7109375" style="339" customWidth="1"/>
    <col min="13570" max="13570" width="3.5703125" style="339" customWidth="1"/>
    <col min="13571" max="13571" width="2.7109375" style="339" customWidth="1"/>
    <col min="13572" max="13572" width="7" style="339" customWidth="1"/>
    <col min="13573" max="13573" width="3.7109375" style="339" customWidth="1"/>
    <col min="13574" max="13574" width="9.28515625" style="339" customWidth="1"/>
    <col min="13575" max="13575" width="3.5703125" style="339" customWidth="1"/>
    <col min="13576" max="13811" width="11.42578125" style="339"/>
    <col min="13812" max="13812" width="19.85546875" style="339" customWidth="1"/>
    <col min="13813" max="13813" width="8.7109375" style="339" customWidth="1"/>
    <col min="13814" max="13814" width="3.7109375" style="339" customWidth="1"/>
    <col min="13815" max="13815" width="8.7109375" style="339" customWidth="1"/>
    <col min="13816" max="13816" width="3.85546875" style="339" customWidth="1"/>
    <col min="13817" max="13817" width="2.7109375" style="339" customWidth="1"/>
    <col min="13818" max="13818" width="6.7109375" style="339" customWidth="1"/>
    <col min="13819" max="13819" width="4" style="339" customWidth="1"/>
    <col min="13820" max="13820" width="8.7109375" style="339" customWidth="1"/>
    <col min="13821" max="13821" width="3.28515625" style="339" customWidth="1"/>
    <col min="13822" max="13822" width="2.7109375" style="339" customWidth="1"/>
    <col min="13823" max="13823" width="7" style="339" customWidth="1"/>
    <col min="13824" max="13824" width="4" style="339" customWidth="1"/>
    <col min="13825" max="13825" width="8.7109375" style="339" customWidth="1"/>
    <col min="13826" max="13826" width="3.5703125" style="339" customWidth="1"/>
    <col min="13827" max="13827" width="2.7109375" style="339" customWidth="1"/>
    <col min="13828" max="13828" width="7" style="339" customWidth="1"/>
    <col min="13829" max="13829" width="3.7109375" style="339" customWidth="1"/>
    <col min="13830" max="13830" width="9.28515625" style="339" customWidth="1"/>
    <col min="13831" max="13831" width="3.5703125" style="339" customWidth="1"/>
    <col min="13832" max="14067" width="11.42578125" style="339"/>
    <col min="14068" max="14068" width="19.85546875" style="339" customWidth="1"/>
    <col min="14069" max="14069" width="8.7109375" style="339" customWidth="1"/>
    <col min="14070" max="14070" width="3.7109375" style="339" customWidth="1"/>
    <col min="14071" max="14071" width="8.7109375" style="339" customWidth="1"/>
    <col min="14072" max="14072" width="3.85546875" style="339" customWidth="1"/>
    <col min="14073" max="14073" width="2.7109375" style="339" customWidth="1"/>
    <col min="14074" max="14074" width="6.7109375" style="339" customWidth="1"/>
    <col min="14075" max="14075" width="4" style="339" customWidth="1"/>
    <col min="14076" max="14076" width="8.7109375" style="339" customWidth="1"/>
    <col min="14077" max="14077" width="3.28515625" style="339" customWidth="1"/>
    <col min="14078" max="14078" width="2.7109375" style="339" customWidth="1"/>
    <col min="14079" max="14079" width="7" style="339" customWidth="1"/>
    <col min="14080" max="14080" width="4" style="339" customWidth="1"/>
    <col min="14081" max="14081" width="8.7109375" style="339" customWidth="1"/>
    <col min="14082" max="14082" width="3.5703125" style="339" customWidth="1"/>
    <col min="14083" max="14083" width="2.7109375" style="339" customWidth="1"/>
    <col min="14084" max="14084" width="7" style="339" customWidth="1"/>
    <col min="14085" max="14085" width="3.7109375" style="339" customWidth="1"/>
    <col min="14086" max="14086" width="9.28515625" style="339" customWidth="1"/>
    <col min="14087" max="14087" width="3.5703125" style="339" customWidth="1"/>
    <col min="14088" max="14323" width="11.42578125" style="339"/>
    <col min="14324" max="14324" width="19.85546875" style="339" customWidth="1"/>
    <col min="14325" max="14325" width="8.7109375" style="339" customWidth="1"/>
    <col min="14326" max="14326" width="3.7109375" style="339" customWidth="1"/>
    <col min="14327" max="14327" width="8.7109375" style="339" customWidth="1"/>
    <col min="14328" max="14328" width="3.85546875" style="339" customWidth="1"/>
    <col min="14329" max="14329" width="2.7109375" style="339" customWidth="1"/>
    <col min="14330" max="14330" width="6.7109375" style="339" customWidth="1"/>
    <col min="14331" max="14331" width="4" style="339" customWidth="1"/>
    <col min="14332" max="14332" width="8.7109375" style="339" customWidth="1"/>
    <col min="14333" max="14333" width="3.28515625" style="339" customWidth="1"/>
    <col min="14334" max="14334" width="2.7109375" style="339" customWidth="1"/>
    <col min="14335" max="14335" width="7" style="339" customWidth="1"/>
    <col min="14336" max="14336" width="4" style="339" customWidth="1"/>
    <col min="14337" max="14337" width="8.7109375" style="339" customWidth="1"/>
    <col min="14338" max="14338" width="3.5703125" style="339" customWidth="1"/>
    <col min="14339" max="14339" width="2.7109375" style="339" customWidth="1"/>
    <col min="14340" max="14340" width="7" style="339" customWidth="1"/>
    <col min="14341" max="14341" width="3.7109375" style="339" customWidth="1"/>
    <col min="14342" max="14342" width="9.28515625" style="339" customWidth="1"/>
    <col min="14343" max="14343" width="3.5703125" style="339" customWidth="1"/>
    <col min="14344" max="14579" width="11.42578125" style="339"/>
    <col min="14580" max="14580" width="19.85546875" style="339" customWidth="1"/>
    <col min="14581" max="14581" width="8.7109375" style="339" customWidth="1"/>
    <col min="14582" max="14582" width="3.7109375" style="339" customWidth="1"/>
    <col min="14583" max="14583" width="8.7109375" style="339" customWidth="1"/>
    <col min="14584" max="14584" width="3.85546875" style="339" customWidth="1"/>
    <col min="14585" max="14585" width="2.7109375" style="339" customWidth="1"/>
    <col min="14586" max="14586" width="6.7109375" style="339" customWidth="1"/>
    <col min="14587" max="14587" width="4" style="339" customWidth="1"/>
    <col min="14588" max="14588" width="8.7109375" style="339" customWidth="1"/>
    <col min="14589" max="14589" width="3.28515625" style="339" customWidth="1"/>
    <col min="14590" max="14590" width="2.7109375" style="339" customWidth="1"/>
    <col min="14591" max="14591" width="7" style="339" customWidth="1"/>
    <col min="14592" max="14592" width="4" style="339" customWidth="1"/>
    <col min="14593" max="14593" width="8.7109375" style="339" customWidth="1"/>
    <col min="14594" max="14594" width="3.5703125" style="339" customWidth="1"/>
    <col min="14595" max="14595" width="2.7109375" style="339" customWidth="1"/>
    <col min="14596" max="14596" width="7" style="339" customWidth="1"/>
    <col min="14597" max="14597" width="3.7109375" style="339" customWidth="1"/>
    <col min="14598" max="14598" width="9.28515625" style="339" customWidth="1"/>
    <col min="14599" max="14599" width="3.5703125" style="339" customWidth="1"/>
    <col min="14600" max="14835" width="11.42578125" style="339"/>
    <col min="14836" max="14836" width="19.85546875" style="339" customWidth="1"/>
    <col min="14837" max="14837" width="8.7109375" style="339" customWidth="1"/>
    <col min="14838" max="14838" width="3.7109375" style="339" customWidth="1"/>
    <col min="14839" max="14839" width="8.7109375" style="339" customWidth="1"/>
    <col min="14840" max="14840" width="3.85546875" style="339" customWidth="1"/>
    <col min="14841" max="14841" width="2.7109375" style="339" customWidth="1"/>
    <col min="14842" max="14842" width="6.7109375" style="339" customWidth="1"/>
    <col min="14843" max="14843" width="4" style="339" customWidth="1"/>
    <col min="14844" max="14844" width="8.7109375" style="339" customWidth="1"/>
    <col min="14845" max="14845" width="3.28515625" style="339" customWidth="1"/>
    <col min="14846" max="14846" width="2.7109375" style="339" customWidth="1"/>
    <col min="14847" max="14847" width="7" style="339" customWidth="1"/>
    <col min="14848" max="14848" width="4" style="339" customWidth="1"/>
    <col min="14849" max="14849" width="8.7109375" style="339" customWidth="1"/>
    <col min="14850" max="14850" width="3.5703125" style="339" customWidth="1"/>
    <col min="14851" max="14851" width="2.7109375" style="339" customWidth="1"/>
    <col min="14852" max="14852" width="7" style="339" customWidth="1"/>
    <col min="14853" max="14853" width="3.7109375" style="339" customWidth="1"/>
    <col min="14854" max="14854" width="9.28515625" style="339" customWidth="1"/>
    <col min="14855" max="14855" width="3.5703125" style="339" customWidth="1"/>
    <col min="14856" max="15091" width="11.42578125" style="339"/>
    <col min="15092" max="15092" width="19.85546875" style="339" customWidth="1"/>
    <col min="15093" max="15093" width="8.7109375" style="339" customWidth="1"/>
    <col min="15094" max="15094" width="3.7109375" style="339" customWidth="1"/>
    <col min="15095" max="15095" width="8.7109375" style="339" customWidth="1"/>
    <col min="15096" max="15096" width="3.85546875" style="339" customWidth="1"/>
    <col min="15097" max="15097" width="2.7109375" style="339" customWidth="1"/>
    <col min="15098" max="15098" width="6.7109375" style="339" customWidth="1"/>
    <col min="15099" max="15099" width="4" style="339" customWidth="1"/>
    <col min="15100" max="15100" width="8.7109375" style="339" customWidth="1"/>
    <col min="15101" max="15101" width="3.28515625" style="339" customWidth="1"/>
    <col min="15102" max="15102" width="2.7109375" style="339" customWidth="1"/>
    <col min="15103" max="15103" width="7" style="339" customWidth="1"/>
    <col min="15104" max="15104" width="4" style="339" customWidth="1"/>
    <col min="15105" max="15105" width="8.7109375" style="339" customWidth="1"/>
    <col min="15106" max="15106" width="3.5703125" style="339" customWidth="1"/>
    <col min="15107" max="15107" width="2.7109375" style="339" customWidth="1"/>
    <col min="15108" max="15108" width="7" style="339" customWidth="1"/>
    <col min="15109" max="15109" width="3.7109375" style="339" customWidth="1"/>
    <col min="15110" max="15110" width="9.28515625" style="339" customWidth="1"/>
    <col min="15111" max="15111" width="3.5703125" style="339" customWidth="1"/>
    <col min="15112" max="15347" width="11.42578125" style="339"/>
    <col min="15348" max="15348" width="19.85546875" style="339" customWidth="1"/>
    <col min="15349" max="15349" width="8.7109375" style="339" customWidth="1"/>
    <col min="15350" max="15350" width="3.7109375" style="339" customWidth="1"/>
    <col min="15351" max="15351" width="8.7109375" style="339" customWidth="1"/>
    <col min="15352" max="15352" width="3.85546875" style="339" customWidth="1"/>
    <col min="15353" max="15353" width="2.7109375" style="339" customWidth="1"/>
    <col min="15354" max="15354" width="6.7109375" style="339" customWidth="1"/>
    <col min="15355" max="15355" width="4" style="339" customWidth="1"/>
    <col min="15356" max="15356" width="8.7109375" style="339" customWidth="1"/>
    <col min="15357" max="15357" width="3.28515625" style="339" customWidth="1"/>
    <col min="15358" max="15358" width="2.7109375" style="339" customWidth="1"/>
    <col min="15359" max="15359" width="7" style="339" customWidth="1"/>
    <col min="15360" max="15360" width="4" style="339" customWidth="1"/>
    <col min="15361" max="15361" width="8.7109375" style="339" customWidth="1"/>
    <col min="15362" max="15362" width="3.5703125" style="339" customWidth="1"/>
    <col min="15363" max="15363" width="2.7109375" style="339" customWidth="1"/>
    <col min="15364" max="15364" width="7" style="339" customWidth="1"/>
    <col min="15365" max="15365" width="3.7109375" style="339" customWidth="1"/>
    <col min="15366" max="15366" width="9.28515625" style="339" customWidth="1"/>
    <col min="15367" max="15367" width="3.5703125" style="339" customWidth="1"/>
    <col min="15368" max="15603" width="11.42578125" style="339"/>
    <col min="15604" max="15604" width="19.85546875" style="339" customWidth="1"/>
    <col min="15605" max="15605" width="8.7109375" style="339" customWidth="1"/>
    <col min="15606" max="15606" width="3.7109375" style="339" customWidth="1"/>
    <col min="15607" max="15607" width="8.7109375" style="339" customWidth="1"/>
    <col min="15608" max="15608" width="3.85546875" style="339" customWidth="1"/>
    <col min="15609" max="15609" width="2.7109375" style="339" customWidth="1"/>
    <col min="15610" max="15610" width="6.7109375" style="339" customWidth="1"/>
    <col min="15611" max="15611" width="4" style="339" customWidth="1"/>
    <col min="15612" max="15612" width="8.7109375" style="339" customWidth="1"/>
    <col min="15613" max="15613" width="3.28515625" style="339" customWidth="1"/>
    <col min="15614" max="15614" width="2.7109375" style="339" customWidth="1"/>
    <col min="15615" max="15615" width="7" style="339" customWidth="1"/>
    <col min="15616" max="15616" width="4" style="339" customWidth="1"/>
    <col min="15617" max="15617" width="8.7109375" style="339" customWidth="1"/>
    <col min="15618" max="15618" width="3.5703125" style="339" customWidth="1"/>
    <col min="15619" max="15619" width="2.7109375" style="339" customWidth="1"/>
    <col min="15620" max="15620" width="7" style="339" customWidth="1"/>
    <col min="15621" max="15621" width="3.7109375" style="339" customWidth="1"/>
    <col min="15622" max="15622" width="9.28515625" style="339" customWidth="1"/>
    <col min="15623" max="15623" width="3.5703125" style="339" customWidth="1"/>
    <col min="15624" max="15859" width="11.42578125" style="339"/>
    <col min="15860" max="15860" width="19.85546875" style="339" customWidth="1"/>
    <col min="15861" max="15861" width="8.7109375" style="339" customWidth="1"/>
    <col min="15862" max="15862" width="3.7109375" style="339" customWidth="1"/>
    <col min="15863" max="15863" width="8.7109375" style="339" customWidth="1"/>
    <col min="15864" max="15864" width="3.85546875" style="339" customWidth="1"/>
    <col min="15865" max="15865" width="2.7109375" style="339" customWidth="1"/>
    <col min="15866" max="15866" width="6.7109375" style="339" customWidth="1"/>
    <col min="15867" max="15867" width="4" style="339" customWidth="1"/>
    <col min="15868" max="15868" width="8.7109375" style="339" customWidth="1"/>
    <col min="15869" max="15869" width="3.28515625" style="339" customWidth="1"/>
    <col min="15870" max="15870" width="2.7109375" style="339" customWidth="1"/>
    <col min="15871" max="15871" width="7" style="339" customWidth="1"/>
    <col min="15872" max="15872" width="4" style="339" customWidth="1"/>
    <col min="15873" max="15873" width="8.7109375" style="339" customWidth="1"/>
    <col min="15874" max="15874" width="3.5703125" style="339" customWidth="1"/>
    <col min="15875" max="15875" width="2.7109375" style="339" customWidth="1"/>
    <col min="15876" max="15876" width="7" style="339" customWidth="1"/>
    <col min="15877" max="15877" width="3.7109375" style="339" customWidth="1"/>
    <col min="15878" max="15878" width="9.28515625" style="339" customWidth="1"/>
    <col min="15879" max="15879" width="3.5703125" style="339" customWidth="1"/>
    <col min="15880" max="16115" width="11.42578125" style="339"/>
    <col min="16116" max="16116" width="19.85546875" style="339" customWidth="1"/>
    <col min="16117" max="16117" width="8.7109375" style="339" customWidth="1"/>
    <col min="16118" max="16118" width="3.7109375" style="339" customWidth="1"/>
    <col min="16119" max="16119" width="8.7109375" style="339" customWidth="1"/>
    <col min="16120" max="16120" width="3.85546875" style="339" customWidth="1"/>
    <col min="16121" max="16121" width="2.7109375" style="339" customWidth="1"/>
    <col min="16122" max="16122" width="6.7109375" style="339" customWidth="1"/>
    <col min="16123" max="16123" width="4" style="339" customWidth="1"/>
    <col min="16124" max="16124" width="8.7109375" style="339" customWidth="1"/>
    <col min="16125" max="16125" width="3.28515625" style="339" customWidth="1"/>
    <col min="16126" max="16126" width="2.7109375" style="339" customWidth="1"/>
    <col min="16127" max="16127" width="7" style="339" customWidth="1"/>
    <col min="16128" max="16128" width="4" style="339" customWidth="1"/>
    <col min="16129" max="16129" width="8.7109375" style="339" customWidth="1"/>
    <col min="16130" max="16130" width="3.5703125" style="339" customWidth="1"/>
    <col min="16131" max="16131" width="2.7109375" style="339" customWidth="1"/>
    <col min="16132" max="16132" width="7" style="339" customWidth="1"/>
    <col min="16133" max="16133" width="3.7109375" style="339" customWidth="1"/>
    <col min="16134" max="16134" width="9.28515625" style="339" customWidth="1"/>
    <col min="16135" max="16135" width="3.5703125" style="339" customWidth="1"/>
    <col min="16136" max="16384" width="11.42578125" style="339"/>
  </cols>
  <sheetData>
    <row r="1" spans="1:7" s="416" customFormat="1" ht="18" customHeight="1" x14ac:dyDescent="0.2">
      <c r="A1" s="327" t="s">
        <v>356</v>
      </c>
      <c r="B1" s="328"/>
      <c r="C1" s="328"/>
      <c r="D1" s="328"/>
      <c r="E1" s="328"/>
      <c r="F1" s="328"/>
      <c r="G1" s="329" t="s">
        <v>325</v>
      </c>
    </row>
    <row r="2" spans="1:7" s="416" customFormat="1" ht="18" customHeight="1" x14ac:dyDescent="0.2">
      <c r="A2" s="327" t="s">
        <v>298</v>
      </c>
      <c r="B2" s="328"/>
      <c r="C2" s="328"/>
      <c r="D2" s="328"/>
      <c r="E2" s="328"/>
      <c r="F2" s="328"/>
      <c r="G2" s="328"/>
    </row>
    <row r="3" spans="1:7" ht="18" customHeight="1" x14ac:dyDescent="0.2">
      <c r="A3" s="417"/>
      <c r="B3" s="418"/>
      <c r="C3" s="418"/>
      <c r="D3" s="418"/>
      <c r="E3" s="418"/>
      <c r="F3" s="418"/>
      <c r="G3" s="418"/>
    </row>
    <row r="4" spans="1:7" ht="18" customHeight="1" x14ac:dyDescent="0.2">
      <c r="A4" s="576" t="s">
        <v>292</v>
      </c>
      <c r="B4" s="579" t="s">
        <v>284</v>
      </c>
      <c r="C4" s="579"/>
      <c r="D4" s="579"/>
      <c r="E4" s="579"/>
      <c r="F4" s="579"/>
      <c r="G4" s="579"/>
    </row>
    <row r="5" spans="1:7" ht="18" customHeight="1" x14ac:dyDescent="0.2">
      <c r="A5" s="577"/>
      <c r="B5" s="502" t="s">
        <v>41</v>
      </c>
      <c r="C5" s="502"/>
      <c r="D5" s="502" t="s">
        <v>87</v>
      </c>
      <c r="E5" s="502"/>
      <c r="F5" s="502" t="s">
        <v>222</v>
      </c>
      <c r="G5" s="419"/>
    </row>
    <row r="6" spans="1:7" ht="20.100000000000001" hidden="1" customHeight="1" x14ac:dyDescent="0.25">
      <c r="A6" s="420" t="s">
        <v>178</v>
      </c>
      <c r="B6" s="421" t="s">
        <v>179</v>
      </c>
      <c r="C6" s="421" t="s">
        <v>180</v>
      </c>
      <c r="D6" s="421" t="s">
        <v>182</v>
      </c>
      <c r="E6" s="422" t="s">
        <v>183</v>
      </c>
      <c r="F6" s="421" t="s">
        <v>185</v>
      </c>
      <c r="G6" s="422" t="s">
        <v>186</v>
      </c>
    </row>
    <row r="7" spans="1:7" ht="15" customHeight="1" x14ac:dyDescent="0.25">
      <c r="A7" s="423" t="s">
        <v>293</v>
      </c>
      <c r="B7" s="500">
        <v>82</v>
      </c>
      <c r="C7" s="500"/>
      <c r="D7" s="500">
        <v>80</v>
      </c>
      <c r="E7" s="500"/>
      <c r="F7" s="500">
        <v>30</v>
      </c>
      <c r="G7" s="402"/>
    </row>
    <row r="8" spans="1:7" ht="15" customHeight="1" x14ac:dyDescent="0.25">
      <c r="A8" s="423" t="s">
        <v>294</v>
      </c>
      <c r="B8" s="500">
        <v>32</v>
      </c>
      <c r="C8" s="500"/>
      <c r="D8" s="500">
        <v>50</v>
      </c>
      <c r="E8" s="500"/>
      <c r="F8" s="500">
        <v>66</v>
      </c>
      <c r="G8" s="402"/>
    </row>
    <row r="9" spans="1:7" ht="15" customHeight="1" x14ac:dyDescent="0.25">
      <c r="A9" s="423" t="s">
        <v>295</v>
      </c>
      <c r="B9" s="500">
        <v>111</v>
      </c>
      <c r="C9" s="500"/>
      <c r="D9" s="500">
        <v>196</v>
      </c>
      <c r="E9" s="500"/>
      <c r="F9" s="500">
        <v>89</v>
      </c>
      <c r="G9" s="402"/>
    </row>
    <row r="10" spans="1:7" ht="15" customHeight="1" x14ac:dyDescent="0.25">
      <c r="A10" s="423" t="s">
        <v>296</v>
      </c>
      <c r="B10" s="501">
        <v>174</v>
      </c>
      <c r="C10" s="501"/>
      <c r="D10" s="501">
        <v>171</v>
      </c>
      <c r="E10" s="501"/>
      <c r="F10" s="501">
        <v>67</v>
      </c>
      <c r="G10" s="412"/>
    </row>
    <row r="11" spans="1:7" ht="15" customHeight="1" x14ac:dyDescent="0.25">
      <c r="A11" s="402" t="s">
        <v>297</v>
      </c>
      <c r="B11" s="402"/>
      <c r="C11" s="402"/>
      <c r="D11" s="402"/>
      <c r="E11" s="402"/>
      <c r="F11" s="402"/>
      <c r="G11" s="402"/>
    </row>
  </sheetData>
  <mergeCells count="2">
    <mergeCell ref="A4:A5"/>
    <mergeCell ref="B4:G4"/>
  </mergeCells>
  <printOptions horizontalCentered="1" verticalCentered="1"/>
  <pageMargins left="0.98425196850393704" right="0.39370078740157483" top="0.39370078740157483" bottom="0.39370078740157483" header="0" footer="0.19685039370078741"/>
  <pageSetup scale="91" orientation="landscape" r:id="rId1"/>
  <headerFooter alignWithMargins="0">
    <oddFooter>&amp;L55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M16"/>
  <sheetViews>
    <sheetView showGridLines="0" view="pageBreakPreview" zoomScaleNormal="100" zoomScaleSheetLayoutView="100" workbookViewId="0">
      <selection activeCell="B5" sqref="B5:I5"/>
    </sheetView>
  </sheetViews>
  <sheetFormatPr baseColWidth="10" defaultRowHeight="12.75" x14ac:dyDescent="0.2"/>
  <cols>
    <col min="1" max="1" width="60.7109375" style="339" customWidth="1"/>
    <col min="2" max="2" width="15.7109375" style="339" customWidth="1"/>
    <col min="3" max="3" width="3.7109375" style="339" customWidth="1"/>
    <col min="4" max="4" width="15.7109375" style="339" customWidth="1"/>
    <col min="5" max="5" width="3.7109375" style="339" customWidth="1"/>
    <col min="6" max="6" width="15.7109375" style="339" customWidth="1"/>
    <col min="7" max="7" width="3.7109375" style="339" customWidth="1"/>
    <col min="8" max="8" width="15.7109375" style="339" customWidth="1"/>
    <col min="9" max="9" width="3.7109375" style="339" customWidth="1"/>
    <col min="10" max="242" width="11.42578125" style="339"/>
    <col min="243" max="243" width="27.85546875" style="339" customWidth="1"/>
    <col min="244" max="244" width="7.42578125" style="339" customWidth="1"/>
    <col min="245" max="245" width="4.42578125" style="339" customWidth="1"/>
    <col min="246" max="246" width="7.140625" style="339" customWidth="1"/>
    <col min="247" max="247" width="3.5703125" style="339" customWidth="1"/>
    <col min="248" max="248" width="1.5703125" style="339" customWidth="1"/>
    <col min="249" max="249" width="5.7109375" style="339" customWidth="1"/>
    <col min="250" max="250" width="3.42578125" style="339" customWidth="1"/>
    <col min="251" max="251" width="7" style="339" customWidth="1"/>
    <col min="252" max="252" width="3.140625" style="339" customWidth="1"/>
    <col min="253" max="253" width="1.7109375" style="339" customWidth="1"/>
    <col min="254" max="254" width="6.5703125" style="339" customWidth="1"/>
    <col min="255" max="255" width="3.42578125" style="339" customWidth="1"/>
    <col min="256" max="256" width="8.140625" style="339" customWidth="1"/>
    <col min="257" max="257" width="3.42578125" style="339" customWidth="1"/>
    <col min="258" max="258" width="1.7109375" style="339" customWidth="1"/>
    <col min="259" max="259" width="8.28515625" style="339" customWidth="1"/>
    <col min="260" max="260" width="2.7109375" style="339" customWidth="1"/>
    <col min="261" max="261" width="7.5703125" style="339" customWidth="1"/>
    <col min="262" max="262" width="3.42578125" style="339" customWidth="1"/>
    <col min="263" max="498" width="11.42578125" style="339"/>
    <col min="499" max="499" width="27.85546875" style="339" customWidth="1"/>
    <col min="500" max="500" width="7.42578125" style="339" customWidth="1"/>
    <col min="501" max="501" width="4.42578125" style="339" customWidth="1"/>
    <col min="502" max="502" width="7.140625" style="339" customWidth="1"/>
    <col min="503" max="503" width="3.5703125" style="339" customWidth="1"/>
    <col min="504" max="504" width="1.5703125" style="339" customWidth="1"/>
    <col min="505" max="505" width="5.7109375" style="339" customWidth="1"/>
    <col min="506" max="506" width="3.42578125" style="339" customWidth="1"/>
    <col min="507" max="507" width="7" style="339" customWidth="1"/>
    <col min="508" max="508" width="3.140625" style="339" customWidth="1"/>
    <col min="509" max="509" width="1.7109375" style="339" customWidth="1"/>
    <col min="510" max="510" width="6.5703125" style="339" customWidth="1"/>
    <col min="511" max="511" width="3.42578125" style="339" customWidth="1"/>
    <col min="512" max="512" width="8.140625" style="339" customWidth="1"/>
    <col min="513" max="513" width="3.42578125" style="339" customWidth="1"/>
    <col min="514" max="514" width="1.7109375" style="339" customWidth="1"/>
    <col min="515" max="515" width="8.28515625" style="339" customWidth="1"/>
    <col min="516" max="516" width="2.7109375" style="339" customWidth="1"/>
    <col min="517" max="517" width="7.5703125" style="339" customWidth="1"/>
    <col min="518" max="518" width="3.42578125" style="339" customWidth="1"/>
    <col min="519" max="754" width="11.42578125" style="339"/>
    <col min="755" max="755" width="27.85546875" style="339" customWidth="1"/>
    <col min="756" max="756" width="7.42578125" style="339" customWidth="1"/>
    <col min="757" max="757" width="4.42578125" style="339" customWidth="1"/>
    <col min="758" max="758" width="7.140625" style="339" customWidth="1"/>
    <col min="759" max="759" width="3.5703125" style="339" customWidth="1"/>
    <col min="760" max="760" width="1.5703125" style="339" customWidth="1"/>
    <col min="761" max="761" width="5.7109375" style="339" customWidth="1"/>
    <col min="762" max="762" width="3.42578125" style="339" customWidth="1"/>
    <col min="763" max="763" width="7" style="339" customWidth="1"/>
    <col min="764" max="764" width="3.140625" style="339" customWidth="1"/>
    <col min="765" max="765" width="1.7109375" style="339" customWidth="1"/>
    <col min="766" max="766" width="6.5703125" style="339" customWidth="1"/>
    <col min="767" max="767" width="3.42578125" style="339" customWidth="1"/>
    <col min="768" max="768" width="8.140625" style="339" customWidth="1"/>
    <col min="769" max="769" width="3.42578125" style="339" customWidth="1"/>
    <col min="770" max="770" width="1.7109375" style="339" customWidth="1"/>
    <col min="771" max="771" width="8.28515625" style="339" customWidth="1"/>
    <col min="772" max="772" width="2.7109375" style="339" customWidth="1"/>
    <col min="773" max="773" width="7.5703125" style="339" customWidth="1"/>
    <col min="774" max="774" width="3.42578125" style="339" customWidth="1"/>
    <col min="775" max="1010" width="11.42578125" style="339"/>
    <col min="1011" max="1011" width="27.85546875" style="339" customWidth="1"/>
    <col min="1012" max="1012" width="7.42578125" style="339" customWidth="1"/>
    <col min="1013" max="1013" width="4.42578125" style="339" customWidth="1"/>
    <col min="1014" max="1014" width="7.140625" style="339" customWidth="1"/>
    <col min="1015" max="1015" width="3.5703125" style="339" customWidth="1"/>
    <col min="1016" max="1016" width="1.5703125" style="339" customWidth="1"/>
    <col min="1017" max="1017" width="5.7109375" style="339" customWidth="1"/>
    <col min="1018" max="1018" width="3.42578125" style="339" customWidth="1"/>
    <col min="1019" max="1019" width="7" style="339" customWidth="1"/>
    <col min="1020" max="1020" width="3.140625" style="339" customWidth="1"/>
    <col min="1021" max="1021" width="1.7109375" style="339" customWidth="1"/>
    <col min="1022" max="1022" width="6.5703125" style="339" customWidth="1"/>
    <col min="1023" max="1023" width="3.42578125" style="339" customWidth="1"/>
    <col min="1024" max="1024" width="8.140625" style="339" customWidth="1"/>
    <col min="1025" max="1025" width="3.42578125" style="339" customWidth="1"/>
    <col min="1026" max="1026" width="1.7109375" style="339" customWidth="1"/>
    <col min="1027" max="1027" width="8.28515625" style="339" customWidth="1"/>
    <col min="1028" max="1028" width="2.7109375" style="339" customWidth="1"/>
    <col min="1029" max="1029" width="7.5703125" style="339" customWidth="1"/>
    <col min="1030" max="1030" width="3.42578125" style="339" customWidth="1"/>
    <col min="1031" max="1266" width="11.42578125" style="339"/>
    <col min="1267" max="1267" width="27.85546875" style="339" customWidth="1"/>
    <col min="1268" max="1268" width="7.42578125" style="339" customWidth="1"/>
    <col min="1269" max="1269" width="4.42578125" style="339" customWidth="1"/>
    <col min="1270" max="1270" width="7.140625" style="339" customWidth="1"/>
    <col min="1271" max="1271" width="3.5703125" style="339" customWidth="1"/>
    <col min="1272" max="1272" width="1.5703125" style="339" customWidth="1"/>
    <col min="1273" max="1273" width="5.7109375" style="339" customWidth="1"/>
    <col min="1274" max="1274" width="3.42578125" style="339" customWidth="1"/>
    <col min="1275" max="1275" width="7" style="339" customWidth="1"/>
    <col min="1276" max="1276" width="3.140625" style="339" customWidth="1"/>
    <col min="1277" max="1277" width="1.7109375" style="339" customWidth="1"/>
    <col min="1278" max="1278" width="6.5703125" style="339" customWidth="1"/>
    <col min="1279" max="1279" width="3.42578125" style="339" customWidth="1"/>
    <col min="1280" max="1280" width="8.140625" style="339" customWidth="1"/>
    <col min="1281" max="1281" width="3.42578125" style="339" customWidth="1"/>
    <col min="1282" max="1282" width="1.7109375" style="339" customWidth="1"/>
    <col min="1283" max="1283" width="8.28515625" style="339" customWidth="1"/>
    <col min="1284" max="1284" width="2.7109375" style="339" customWidth="1"/>
    <col min="1285" max="1285" width="7.5703125" style="339" customWidth="1"/>
    <col min="1286" max="1286" width="3.42578125" style="339" customWidth="1"/>
    <col min="1287" max="1522" width="11.42578125" style="339"/>
    <col min="1523" max="1523" width="27.85546875" style="339" customWidth="1"/>
    <col min="1524" max="1524" width="7.42578125" style="339" customWidth="1"/>
    <col min="1525" max="1525" width="4.42578125" style="339" customWidth="1"/>
    <col min="1526" max="1526" width="7.140625" style="339" customWidth="1"/>
    <col min="1527" max="1527" width="3.5703125" style="339" customWidth="1"/>
    <col min="1528" max="1528" width="1.5703125" style="339" customWidth="1"/>
    <col min="1529" max="1529" width="5.7109375" style="339" customWidth="1"/>
    <col min="1530" max="1530" width="3.42578125" style="339" customWidth="1"/>
    <col min="1531" max="1531" width="7" style="339" customWidth="1"/>
    <col min="1532" max="1532" width="3.140625" style="339" customWidth="1"/>
    <col min="1533" max="1533" width="1.7109375" style="339" customWidth="1"/>
    <col min="1534" max="1534" width="6.5703125" style="339" customWidth="1"/>
    <col min="1535" max="1535" width="3.42578125" style="339" customWidth="1"/>
    <col min="1536" max="1536" width="8.140625" style="339" customWidth="1"/>
    <col min="1537" max="1537" width="3.42578125" style="339" customWidth="1"/>
    <col min="1538" max="1538" width="1.7109375" style="339" customWidth="1"/>
    <col min="1539" max="1539" width="8.28515625" style="339" customWidth="1"/>
    <col min="1540" max="1540" width="2.7109375" style="339" customWidth="1"/>
    <col min="1541" max="1541" width="7.5703125" style="339" customWidth="1"/>
    <col min="1542" max="1542" width="3.42578125" style="339" customWidth="1"/>
    <col min="1543" max="1778" width="11.42578125" style="339"/>
    <col min="1779" max="1779" width="27.85546875" style="339" customWidth="1"/>
    <col min="1780" max="1780" width="7.42578125" style="339" customWidth="1"/>
    <col min="1781" max="1781" width="4.42578125" style="339" customWidth="1"/>
    <col min="1782" max="1782" width="7.140625" style="339" customWidth="1"/>
    <col min="1783" max="1783" width="3.5703125" style="339" customWidth="1"/>
    <col min="1784" max="1784" width="1.5703125" style="339" customWidth="1"/>
    <col min="1785" max="1785" width="5.7109375" style="339" customWidth="1"/>
    <col min="1786" max="1786" width="3.42578125" style="339" customWidth="1"/>
    <col min="1787" max="1787" width="7" style="339" customWidth="1"/>
    <col min="1788" max="1788" width="3.140625" style="339" customWidth="1"/>
    <col min="1789" max="1789" width="1.7109375" style="339" customWidth="1"/>
    <col min="1790" max="1790" width="6.5703125" style="339" customWidth="1"/>
    <col min="1791" max="1791" width="3.42578125" style="339" customWidth="1"/>
    <col min="1792" max="1792" width="8.140625" style="339" customWidth="1"/>
    <col min="1793" max="1793" width="3.42578125" style="339" customWidth="1"/>
    <col min="1794" max="1794" width="1.7109375" style="339" customWidth="1"/>
    <col min="1795" max="1795" width="8.28515625" style="339" customWidth="1"/>
    <col min="1796" max="1796" width="2.7109375" style="339" customWidth="1"/>
    <col min="1797" max="1797" width="7.5703125" style="339" customWidth="1"/>
    <col min="1798" max="1798" width="3.42578125" style="339" customWidth="1"/>
    <col min="1799" max="2034" width="11.42578125" style="339"/>
    <col min="2035" max="2035" width="27.85546875" style="339" customWidth="1"/>
    <col min="2036" max="2036" width="7.42578125" style="339" customWidth="1"/>
    <col min="2037" max="2037" width="4.42578125" style="339" customWidth="1"/>
    <col min="2038" max="2038" width="7.140625" style="339" customWidth="1"/>
    <col min="2039" max="2039" width="3.5703125" style="339" customWidth="1"/>
    <col min="2040" max="2040" width="1.5703125" style="339" customWidth="1"/>
    <col min="2041" max="2041" width="5.7109375" style="339" customWidth="1"/>
    <col min="2042" max="2042" width="3.42578125" style="339" customWidth="1"/>
    <col min="2043" max="2043" width="7" style="339" customWidth="1"/>
    <col min="2044" max="2044" width="3.140625" style="339" customWidth="1"/>
    <col min="2045" max="2045" width="1.7109375" style="339" customWidth="1"/>
    <col min="2046" max="2046" width="6.5703125" style="339" customWidth="1"/>
    <col min="2047" max="2047" width="3.42578125" style="339" customWidth="1"/>
    <col min="2048" max="2048" width="8.140625" style="339" customWidth="1"/>
    <col min="2049" max="2049" width="3.42578125" style="339" customWidth="1"/>
    <col min="2050" max="2050" width="1.7109375" style="339" customWidth="1"/>
    <col min="2051" max="2051" width="8.28515625" style="339" customWidth="1"/>
    <col min="2052" max="2052" width="2.7109375" style="339" customWidth="1"/>
    <col min="2053" max="2053" width="7.5703125" style="339" customWidth="1"/>
    <col min="2054" max="2054" width="3.42578125" style="339" customWidth="1"/>
    <col min="2055" max="2290" width="11.42578125" style="339"/>
    <col min="2291" max="2291" width="27.85546875" style="339" customWidth="1"/>
    <col min="2292" max="2292" width="7.42578125" style="339" customWidth="1"/>
    <col min="2293" max="2293" width="4.42578125" style="339" customWidth="1"/>
    <col min="2294" max="2294" width="7.140625" style="339" customWidth="1"/>
    <col min="2295" max="2295" width="3.5703125" style="339" customWidth="1"/>
    <col min="2296" max="2296" width="1.5703125" style="339" customWidth="1"/>
    <col min="2297" max="2297" width="5.7109375" style="339" customWidth="1"/>
    <col min="2298" max="2298" width="3.42578125" style="339" customWidth="1"/>
    <col min="2299" max="2299" width="7" style="339" customWidth="1"/>
    <col min="2300" max="2300" width="3.140625" style="339" customWidth="1"/>
    <col min="2301" max="2301" width="1.7109375" style="339" customWidth="1"/>
    <col min="2302" max="2302" width="6.5703125" style="339" customWidth="1"/>
    <col min="2303" max="2303" width="3.42578125" style="339" customWidth="1"/>
    <col min="2304" max="2304" width="8.140625" style="339" customWidth="1"/>
    <col min="2305" max="2305" width="3.42578125" style="339" customWidth="1"/>
    <col min="2306" max="2306" width="1.7109375" style="339" customWidth="1"/>
    <col min="2307" max="2307" width="8.28515625" style="339" customWidth="1"/>
    <col min="2308" max="2308" width="2.7109375" style="339" customWidth="1"/>
    <col min="2309" max="2309" width="7.5703125" style="339" customWidth="1"/>
    <col min="2310" max="2310" width="3.42578125" style="339" customWidth="1"/>
    <col min="2311" max="2546" width="11.42578125" style="339"/>
    <col min="2547" max="2547" width="27.85546875" style="339" customWidth="1"/>
    <col min="2548" max="2548" width="7.42578125" style="339" customWidth="1"/>
    <col min="2549" max="2549" width="4.42578125" style="339" customWidth="1"/>
    <col min="2550" max="2550" width="7.140625" style="339" customWidth="1"/>
    <col min="2551" max="2551" width="3.5703125" style="339" customWidth="1"/>
    <col min="2552" max="2552" width="1.5703125" style="339" customWidth="1"/>
    <col min="2553" max="2553" width="5.7109375" style="339" customWidth="1"/>
    <col min="2554" max="2554" width="3.42578125" style="339" customWidth="1"/>
    <col min="2555" max="2555" width="7" style="339" customWidth="1"/>
    <col min="2556" max="2556" width="3.140625" style="339" customWidth="1"/>
    <col min="2557" max="2557" width="1.7109375" style="339" customWidth="1"/>
    <col min="2558" max="2558" width="6.5703125" style="339" customWidth="1"/>
    <col min="2559" max="2559" width="3.42578125" style="339" customWidth="1"/>
    <col min="2560" max="2560" width="8.140625" style="339" customWidth="1"/>
    <col min="2561" max="2561" width="3.42578125" style="339" customWidth="1"/>
    <col min="2562" max="2562" width="1.7109375" style="339" customWidth="1"/>
    <col min="2563" max="2563" width="8.28515625" style="339" customWidth="1"/>
    <col min="2564" max="2564" width="2.7109375" style="339" customWidth="1"/>
    <col min="2565" max="2565" width="7.5703125" style="339" customWidth="1"/>
    <col min="2566" max="2566" width="3.42578125" style="339" customWidth="1"/>
    <col min="2567" max="2802" width="11.42578125" style="339"/>
    <col min="2803" max="2803" width="27.85546875" style="339" customWidth="1"/>
    <col min="2804" max="2804" width="7.42578125" style="339" customWidth="1"/>
    <col min="2805" max="2805" width="4.42578125" style="339" customWidth="1"/>
    <col min="2806" max="2806" width="7.140625" style="339" customWidth="1"/>
    <col min="2807" max="2807" width="3.5703125" style="339" customWidth="1"/>
    <col min="2808" max="2808" width="1.5703125" style="339" customWidth="1"/>
    <col min="2809" max="2809" width="5.7109375" style="339" customWidth="1"/>
    <col min="2810" max="2810" width="3.42578125" style="339" customWidth="1"/>
    <col min="2811" max="2811" width="7" style="339" customWidth="1"/>
    <col min="2812" max="2812" width="3.140625" style="339" customWidth="1"/>
    <col min="2813" max="2813" width="1.7109375" style="339" customWidth="1"/>
    <col min="2814" max="2814" width="6.5703125" style="339" customWidth="1"/>
    <col min="2815" max="2815" width="3.42578125" style="339" customWidth="1"/>
    <col min="2816" max="2816" width="8.140625" style="339" customWidth="1"/>
    <col min="2817" max="2817" width="3.42578125" style="339" customWidth="1"/>
    <col min="2818" max="2818" width="1.7109375" style="339" customWidth="1"/>
    <col min="2819" max="2819" width="8.28515625" style="339" customWidth="1"/>
    <col min="2820" max="2820" width="2.7109375" style="339" customWidth="1"/>
    <col min="2821" max="2821" width="7.5703125" style="339" customWidth="1"/>
    <col min="2822" max="2822" width="3.42578125" style="339" customWidth="1"/>
    <col min="2823" max="3058" width="11.42578125" style="339"/>
    <col min="3059" max="3059" width="27.85546875" style="339" customWidth="1"/>
    <col min="3060" max="3060" width="7.42578125" style="339" customWidth="1"/>
    <col min="3061" max="3061" width="4.42578125" style="339" customWidth="1"/>
    <col min="3062" max="3062" width="7.140625" style="339" customWidth="1"/>
    <col min="3063" max="3063" width="3.5703125" style="339" customWidth="1"/>
    <col min="3064" max="3064" width="1.5703125" style="339" customWidth="1"/>
    <col min="3065" max="3065" width="5.7109375" style="339" customWidth="1"/>
    <col min="3066" max="3066" width="3.42578125" style="339" customWidth="1"/>
    <col min="3067" max="3067" width="7" style="339" customWidth="1"/>
    <col min="3068" max="3068" width="3.140625" style="339" customWidth="1"/>
    <col min="3069" max="3069" width="1.7109375" style="339" customWidth="1"/>
    <col min="3070" max="3070" width="6.5703125" style="339" customWidth="1"/>
    <col min="3071" max="3071" width="3.42578125" style="339" customWidth="1"/>
    <col min="3072" max="3072" width="8.140625" style="339" customWidth="1"/>
    <col min="3073" max="3073" width="3.42578125" style="339" customWidth="1"/>
    <col min="3074" max="3074" width="1.7109375" style="339" customWidth="1"/>
    <col min="3075" max="3075" width="8.28515625" style="339" customWidth="1"/>
    <col min="3076" max="3076" width="2.7109375" style="339" customWidth="1"/>
    <col min="3077" max="3077" width="7.5703125" style="339" customWidth="1"/>
    <col min="3078" max="3078" width="3.42578125" style="339" customWidth="1"/>
    <col min="3079" max="3314" width="11.42578125" style="339"/>
    <col min="3315" max="3315" width="27.85546875" style="339" customWidth="1"/>
    <col min="3316" max="3316" width="7.42578125" style="339" customWidth="1"/>
    <col min="3317" max="3317" width="4.42578125" style="339" customWidth="1"/>
    <col min="3318" max="3318" width="7.140625" style="339" customWidth="1"/>
    <col min="3319" max="3319" width="3.5703125" style="339" customWidth="1"/>
    <col min="3320" max="3320" width="1.5703125" style="339" customWidth="1"/>
    <col min="3321" max="3321" width="5.7109375" style="339" customWidth="1"/>
    <col min="3322" max="3322" width="3.42578125" style="339" customWidth="1"/>
    <col min="3323" max="3323" width="7" style="339" customWidth="1"/>
    <col min="3324" max="3324" width="3.140625" style="339" customWidth="1"/>
    <col min="3325" max="3325" width="1.7109375" style="339" customWidth="1"/>
    <col min="3326" max="3326" width="6.5703125" style="339" customWidth="1"/>
    <col min="3327" max="3327" width="3.42578125" style="339" customWidth="1"/>
    <col min="3328" max="3328" width="8.140625" style="339" customWidth="1"/>
    <col min="3329" max="3329" width="3.42578125" style="339" customWidth="1"/>
    <col min="3330" max="3330" width="1.7109375" style="339" customWidth="1"/>
    <col min="3331" max="3331" width="8.28515625" style="339" customWidth="1"/>
    <col min="3332" max="3332" width="2.7109375" style="339" customWidth="1"/>
    <col min="3333" max="3333" width="7.5703125" style="339" customWidth="1"/>
    <col min="3334" max="3334" width="3.42578125" style="339" customWidth="1"/>
    <col min="3335" max="3570" width="11.42578125" style="339"/>
    <col min="3571" max="3571" width="27.85546875" style="339" customWidth="1"/>
    <col min="3572" max="3572" width="7.42578125" style="339" customWidth="1"/>
    <col min="3573" max="3573" width="4.42578125" style="339" customWidth="1"/>
    <col min="3574" max="3574" width="7.140625" style="339" customWidth="1"/>
    <col min="3575" max="3575" width="3.5703125" style="339" customWidth="1"/>
    <col min="3576" max="3576" width="1.5703125" style="339" customWidth="1"/>
    <col min="3577" max="3577" width="5.7109375" style="339" customWidth="1"/>
    <col min="3578" max="3578" width="3.42578125" style="339" customWidth="1"/>
    <col min="3579" max="3579" width="7" style="339" customWidth="1"/>
    <col min="3580" max="3580" width="3.140625" style="339" customWidth="1"/>
    <col min="3581" max="3581" width="1.7109375" style="339" customWidth="1"/>
    <col min="3582" max="3582" width="6.5703125" style="339" customWidth="1"/>
    <col min="3583" max="3583" width="3.42578125" style="339" customWidth="1"/>
    <col min="3584" max="3584" width="8.140625" style="339" customWidth="1"/>
    <col min="3585" max="3585" width="3.42578125" style="339" customWidth="1"/>
    <col min="3586" max="3586" width="1.7109375" style="339" customWidth="1"/>
    <col min="3587" max="3587" width="8.28515625" style="339" customWidth="1"/>
    <col min="3588" max="3588" width="2.7109375" style="339" customWidth="1"/>
    <col min="3589" max="3589" width="7.5703125" style="339" customWidth="1"/>
    <col min="3590" max="3590" width="3.42578125" style="339" customWidth="1"/>
    <col min="3591" max="3826" width="11.42578125" style="339"/>
    <col min="3827" max="3827" width="27.85546875" style="339" customWidth="1"/>
    <col min="3828" max="3828" width="7.42578125" style="339" customWidth="1"/>
    <col min="3829" max="3829" width="4.42578125" style="339" customWidth="1"/>
    <col min="3830" max="3830" width="7.140625" style="339" customWidth="1"/>
    <col min="3831" max="3831" width="3.5703125" style="339" customWidth="1"/>
    <col min="3832" max="3832" width="1.5703125" style="339" customWidth="1"/>
    <col min="3833" max="3833" width="5.7109375" style="339" customWidth="1"/>
    <col min="3834" max="3834" width="3.42578125" style="339" customWidth="1"/>
    <col min="3835" max="3835" width="7" style="339" customWidth="1"/>
    <col min="3836" max="3836" width="3.140625" style="339" customWidth="1"/>
    <col min="3837" max="3837" width="1.7109375" style="339" customWidth="1"/>
    <col min="3838" max="3838" width="6.5703125" style="339" customWidth="1"/>
    <col min="3839" max="3839" width="3.42578125" style="339" customWidth="1"/>
    <col min="3840" max="3840" width="8.140625" style="339" customWidth="1"/>
    <col min="3841" max="3841" width="3.42578125" style="339" customWidth="1"/>
    <col min="3842" max="3842" width="1.7109375" style="339" customWidth="1"/>
    <col min="3843" max="3843" width="8.28515625" style="339" customWidth="1"/>
    <col min="3844" max="3844" width="2.7109375" style="339" customWidth="1"/>
    <col min="3845" max="3845" width="7.5703125" style="339" customWidth="1"/>
    <col min="3846" max="3846" width="3.42578125" style="339" customWidth="1"/>
    <col min="3847" max="4082" width="11.42578125" style="339"/>
    <col min="4083" max="4083" width="27.85546875" style="339" customWidth="1"/>
    <col min="4084" max="4084" width="7.42578125" style="339" customWidth="1"/>
    <col min="4085" max="4085" width="4.42578125" style="339" customWidth="1"/>
    <col min="4086" max="4086" width="7.140625" style="339" customWidth="1"/>
    <col min="4087" max="4087" width="3.5703125" style="339" customWidth="1"/>
    <col min="4088" max="4088" width="1.5703125" style="339" customWidth="1"/>
    <col min="4089" max="4089" width="5.7109375" style="339" customWidth="1"/>
    <col min="4090" max="4090" width="3.42578125" style="339" customWidth="1"/>
    <col min="4091" max="4091" width="7" style="339" customWidth="1"/>
    <col min="4092" max="4092" width="3.140625" style="339" customWidth="1"/>
    <col min="4093" max="4093" width="1.7109375" style="339" customWidth="1"/>
    <col min="4094" max="4094" width="6.5703125" style="339" customWidth="1"/>
    <col min="4095" max="4095" width="3.42578125" style="339" customWidth="1"/>
    <col min="4096" max="4096" width="8.140625" style="339" customWidth="1"/>
    <col min="4097" max="4097" width="3.42578125" style="339" customWidth="1"/>
    <col min="4098" max="4098" width="1.7109375" style="339" customWidth="1"/>
    <col min="4099" max="4099" width="8.28515625" style="339" customWidth="1"/>
    <col min="4100" max="4100" width="2.7109375" style="339" customWidth="1"/>
    <col min="4101" max="4101" width="7.5703125" style="339" customWidth="1"/>
    <col min="4102" max="4102" width="3.42578125" style="339" customWidth="1"/>
    <col min="4103" max="4338" width="11.42578125" style="339"/>
    <col min="4339" max="4339" width="27.85546875" style="339" customWidth="1"/>
    <col min="4340" max="4340" width="7.42578125" style="339" customWidth="1"/>
    <col min="4341" max="4341" width="4.42578125" style="339" customWidth="1"/>
    <col min="4342" max="4342" width="7.140625" style="339" customWidth="1"/>
    <col min="4343" max="4343" width="3.5703125" style="339" customWidth="1"/>
    <col min="4344" max="4344" width="1.5703125" style="339" customWidth="1"/>
    <col min="4345" max="4345" width="5.7109375" style="339" customWidth="1"/>
    <col min="4346" max="4346" width="3.42578125" style="339" customWidth="1"/>
    <col min="4347" max="4347" width="7" style="339" customWidth="1"/>
    <col min="4348" max="4348" width="3.140625" style="339" customWidth="1"/>
    <col min="4349" max="4349" width="1.7109375" style="339" customWidth="1"/>
    <col min="4350" max="4350" width="6.5703125" style="339" customWidth="1"/>
    <col min="4351" max="4351" width="3.42578125" style="339" customWidth="1"/>
    <col min="4352" max="4352" width="8.140625" style="339" customWidth="1"/>
    <col min="4353" max="4353" width="3.42578125" style="339" customWidth="1"/>
    <col min="4354" max="4354" width="1.7109375" style="339" customWidth="1"/>
    <col min="4355" max="4355" width="8.28515625" style="339" customWidth="1"/>
    <col min="4356" max="4356" width="2.7109375" style="339" customWidth="1"/>
    <col min="4357" max="4357" width="7.5703125" style="339" customWidth="1"/>
    <col min="4358" max="4358" width="3.42578125" style="339" customWidth="1"/>
    <col min="4359" max="4594" width="11.42578125" style="339"/>
    <col min="4595" max="4595" width="27.85546875" style="339" customWidth="1"/>
    <col min="4596" max="4596" width="7.42578125" style="339" customWidth="1"/>
    <col min="4597" max="4597" width="4.42578125" style="339" customWidth="1"/>
    <col min="4598" max="4598" width="7.140625" style="339" customWidth="1"/>
    <col min="4599" max="4599" width="3.5703125" style="339" customWidth="1"/>
    <col min="4600" max="4600" width="1.5703125" style="339" customWidth="1"/>
    <col min="4601" max="4601" width="5.7109375" style="339" customWidth="1"/>
    <col min="4602" max="4602" width="3.42578125" style="339" customWidth="1"/>
    <col min="4603" max="4603" width="7" style="339" customWidth="1"/>
    <col min="4604" max="4604" width="3.140625" style="339" customWidth="1"/>
    <col min="4605" max="4605" width="1.7109375" style="339" customWidth="1"/>
    <col min="4606" max="4606" width="6.5703125" style="339" customWidth="1"/>
    <col min="4607" max="4607" width="3.42578125" style="339" customWidth="1"/>
    <col min="4608" max="4608" width="8.140625" style="339" customWidth="1"/>
    <col min="4609" max="4609" width="3.42578125" style="339" customWidth="1"/>
    <col min="4610" max="4610" width="1.7109375" style="339" customWidth="1"/>
    <col min="4611" max="4611" width="8.28515625" style="339" customWidth="1"/>
    <col min="4612" max="4612" width="2.7109375" style="339" customWidth="1"/>
    <col min="4613" max="4613" width="7.5703125" style="339" customWidth="1"/>
    <col min="4614" max="4614" width="3.42578125" style="339" customWidth="1"/>
    <col min="4615" max="4850" width="11.42578125" style="339"/>
    <col min="4851" max="4851" width="27.85546875" style="339" customWidth="1"/>
    <col min="4852" max="4852" width="7.42578125" style="339" customWidth="1"/>
    <col min="4853" max="4853" width="4.42578125" style="339" customWidth="1"/>
    <col min="4854" max="4854" width="7.140625" style="339" customWidth="1"/>
    <col min="4855" max="4855" width="3.5703125" style="339" customWidth="1"/>
    <col min="4856" max="4856" width="1.5703125" style="339" customWidth="1"/>
    <col min="4857" max="4857" width="5.7109375" style="339" customWidth="1"/>
    <col min="4858" max="4858" width="3.42578125" style="339" customWidth="1"/>
    <col min="4859" max="4859" width="7" style="339" customWidth="1"/>
    <col min="4860" max="4860" width="3.140625" style="339" customWidth="1"/>
    <col min="4861" max="4861" width="1.7109375" style="339" customWidth="1"/>
    <col min="4862" max="4862" width="6.5703125" style="339" customWidth="1"/>
    <col min="4863" max="4863" width="3.42578125" style="339" customWidth="1"/>
    <col min="4864" max="4864" width="8.140625" style="339" customWidth="1"/>
    <col min="4865" max="4865" width="3.42578125" style="339" customWidth="1"/>
    <col min="4866" max="4866" width="1.7109375" style="339" customWidth="1"/>
    <col min="4867" max="4867" width="8.28515625" style="339" customWidth="1"/>
    <col min="4868" max="4868" width="2.7109375" style="339" customWidth="1"/>
    <col min="4869" max="4869" width="7.5703125" style="339" customWidth="1"/>
    <col min="4870" max="4870" width="3.42578125" style="339" customWidth="1"/>
    <col min="4871" max="5106" width="11.42578125" style="339"/>
    <col min="5107" max="5107" width="27.85546875" style="339" customWidth="1"/>
    <col min="5108" max="5108" width="7.42578125" style="339" customWidth="1"/>
    <col min="5109" max="5109" width="4.42578125" style="339" customWidth="1"/>
    <col min="5110" max="5110" width="7.140625" style="339" customWidth="1"/>
    <col min="5111" max="5111" width="3.5703125" style="339" customWidth="1"/>
    <col min="5112" max="5112" width="1.5703125" style="339" customWidth="1"/>
    <col min="5113" max="5113" width="5.7109375" style="339" customWidth="1"/>
    <col min="5114" max="5114" width="3.42578125" style="339" customWidth="1"/>
    <col min="5115" max="5115" width="7" style="339" customWidth="1"/>
    <col min="5116" max="5116" width="3.140625" style="339" customWidth="1"/>
    <col min="5117" max="5117" width="1.7109375" style="339" customWidth="1"/>
    <col min="5118" max="5118" width="6.5703125" style="339" customWidth="1"/>
    <col min="5119" max="5119" width="3.42578125" style="339" customWidth="1"/>
    <col min="5120" max="5120" width="8.140625" style="339" customWidth="1"/>
    <col min="5121" max="5121" width="3.42578125" style="339" customWidth="1"/>
    <col min="5122" max="5122" width="1.7109375" style="339" customWidth="1"/>
    <col min="5123" max="5123" width="8.28515625" style="339" customWidth="1"/>
    <col min="5124" max="5124" width="2.7109375" style="339" customWidth="1"/>
    <col min="5125" max="5125" width="7.5703125" style="339" customWidth="1"/>
    <col min="5126" max="5126" width="3.42578125" style="339" customWidth="1"/>
    <col min="5127" max="5362" width="11.42578125" style="339"/>
    <col min="5363" max="5363" width="27.85546875" style="339" customWidth="1"/>
    <col min="5364" max="5364" width="7.42578125" style="339" customWidth="1"/>
    <col min="5365" max="5365" width="4.42578125" style="339" customWidth="1"/>
    <col min="5366" max="5366" width="7.140625" style="339" customWidth="1"/>
    <col min="5367" max="5367" width="3.5703125" style="339" customWidth="1"/>
    <col min="5368" max="5368" width="1.5703125" style="339" customWidth="1"/>
    <col min="5369" max="5369" width="5.7109375" style="339" customWidth="1"/>
    <col min="5370" max="5370" width="3.42578125" style="339" customWidth="1"/>
    <col min="5371" max="5371" width="7" style="339" customWidth="1"/>
    <col min="5372" max="5372" width="3.140625" style="339" customWidth="1"/>
    <col min="5373" max="5373" width="1.7109375" style="339" customWidth="1"/>
    <col min="5374" max="5374" width="6.5703125" style="339" customWidth="1"/>
    <col min="5375" max="5375" width="3.42578125" style="339" customWidth="1"/>
    <col min="5376" max="5376" width="8.140625" style="339" customWidth="1"/>
    <col min="5377" max="5377" width="3.42578125" style="339" customWidth="1"/>
    <col min="5378" max="5378" width="1.7109375" style="339" customWidth="1"/>
    <col min="5379" max="5379" width="8.28515625" style="339" customWidth="1"/>
    <col min="5380" max="5380" width="2.7109375" style="339" customWidth="1"/>
    <col min="5381" max="5381" width="7.5703125" style="339" customWidth="1"/>
    <col min="5382" max="5382" width="3.42578125" style="339" customWidth="1"/>
    <col min="5383" max="5618" width="11.42578125" style="339"/>
    <col min="5619" max="5619" width="27.85546875" style="339" customWidth="1"/>
    <col min="5620" max="5620" width="7.42578125" style="339" customWidth="1"/>
    <col min="5621" max="5621" width="4.42578125" style="339" customWidth="1"/>
    <col min="5622" max="5622" width="7.140625" style="339" customWidth="1"/>
    <col min="5623" max="5623" width="3.5703125" style="339" customWidth="1"/>
    <col min="5624" max="5624" width="1.5703125" style="339" customWidth="1"/>
    <col min="5625" max="5625" width="5.7109375" style="339" customWidth="1"/>
    <col min="5626" max="5626" width="3.42578125" style="339" customWidth="1"/>
    <col min="5627" max="5627" width="7" style="339" customWidth="1"/>
    <col min="5628" max="5628" width="3.140625" style="339" customWidth="1"/>
    <col min="5629" max="5629" width="1.7109375" style="339" customWidth="1"/>
    <col min="5630" max="5630" width="6.5703125" style="339" customWidth="1"/>
    <col min="5631" max="5631" width="3.42578125" style="339" customWidth="1"/>
    <col min="5632" max="5632" width="8.140625" style="339" customWidth="1"/>
    <col min="5633" max="5633" width="3.42578125" style="339" customWidth="1"/>
    <col min="5634" max="5634" width="1.7109375" style="339" customWidth="1"/>
    <col min="5635" max="5635" width="8.28515625" style="339" customWidth="1"/>
    <col min="5636" max="5636" width="2.7109375" style="339" customWidth="1"/>
    <col min="5637" max="5637" width="7.5703125" style="339" customWidth="1"/>
    <col min="5638" max="5638" width="3.42578125" style="339" customWidth="1"/>
    <col min="5639" max="5874" width="11.42578125" style="339"/>
    <col min="5875" max="5875" width="27.85546875" style="339" customWidth="1"/>
    <col min="5876" max="5876" width="7.42578125" style="339" customWidth="1"/>
    <col min="5877" max="5877" width="4.42578125" style="339" customWidth="1"/>
    <col min="5878" max="5878" width="7.140625" style="339" customWidth="1"/>
    <col min="5879" max="5879" width="3.5703125" style="339" customWidth="1"/>
    <col min="5880" max="5880" width="1.5703125" style="339" customWidth="1"/>
    <col min="5881" max="5881" width="5.7109375" style="339" customWidth="1"/>
    <col min="5882" max="5882" width="3.42578125" style="339" customWidth="1"/>
    <col min="5883" max="5883" width="7" style="339" customWidth="1"/>
    <col min="5884" max="5884" width="3.140625" style="339" customWidth="1"/>
    <col min="5885" max="5885" width="1.7109375" style="339" customWidth="1"/>
    <col min="5886" max="5886" width="6.5703125" style="339" customWidth="1"/>
    <col min="5887" max="5887" width="3.42578125" style="339" customWidth="1"/>
    <col min="5888" max="5888" width="8.140625" style="339" customWidth="1"/>
    <col min="5889" max="5889" width="3.42578125" style="339" customWidth="1"/>
    <col min="5890" max="5890" width="1.7109375" style="339" customWidth="1"/>
    <col min="5891" max="5891" width="8.28515625" style="339" customWidth="1"/>
    <col min="5892" max="5892" width="2.7109375" style="339" customWidth="1"/>
    <col min="5893" max="5893" width="7.5703125" style="339" customWidth="1"/>
    <col min="5894" max="5894" width="3.42578125" style="339" customWidth="1"/>
    <col min="5895" max="6130" width="11.42578125" style="339"/>
    <col min="6131" max="6131" width="27.85546875" style="339" customWidth="1"/>
    <col min="6132" max="6132" width="7.42578125" style="339" customWidth="1"/>
    <col min="6133" max="6133" width="4.42578125" style="339" customWidth="1"/>
    <col min="6134" max="6134" width="7.140625" style="339" customWidth="1"/>
    <col min="6135" max="6135" width="3.5703125" style="339" customWidth="1"/>
    <col min="6136" max="6136" width="1.5703125" style="339" customWidth="1"/>
    <col min="6137" max="6137" width="5.7109375" style="339" customWidth="1"/>
    <col min="6138" max="6138" width="3.42578125" style="339" customWidth="1"/>
    <col min="6139" max="6139" width="7" style="339" customWidth="1"/>
    <col min="6140" max="6140" width="3.140625" style="339" customWidth="1"/>
    <col min="6141" max="6141" width="1.7109375" style="339" customWidth="1"/>
    <col min="6142" max="6142" width="6.5703125" style="339" customWidth="1"/>
    <col min="6143" max="6143" width="3.42578125" style="339" customWidth="1"/>
    <col min="6144" max="6144" width="8.140625" style="339" customWidth="1"/>
    <col min="6145" max="6145" width="3.42578125" style="339" customWidth="1"/>
    <col min="6146" max="6146" width="1.7109375" style="339" customWidth="1"/>
    <col min="6147" max="6147" width="8.28515625" style="339" customWidth="1"/>
    <col min="6148" max="6148" width="2.7109375" style="339" customWidth="1"/>
    <col min="6149" max="6149" width="7.5703125" style="339" customWidth="1"/>
    <col min="6150" max="6150" width="3.42578125" style="339" customWidth="1"/>
    <col min="6151" max="6386" width="11.42578125" style="339"/>
    <col min="6387" max="6387" width="27.85546875" style="339" customWidth="1"/>
    <col min="6388" max="6388" width="7.42578125" style="339" customWidth="1"/>
    <col min="6389" max="6389" width="4.42578125" style="339" customWidth="1"/>
    <col min="6390" max="6390" width="7.140625" style="339" customWidth="1"/>
    <col min="6391" max="6391" width="3.5703125" style="339" customWidth="1"/>
    <col min="6392" max="6392" width="1.5703125" style="339" customWidth="1"/>
    <col min="6393" max="6393" width="5.7109375" style="339" customWidth="1"/>
    <col min="6394" max="6394" width="3.42578125" style="339" customWidth="1"/>
    <col min="6395" max="6395" width="7" style="339" customWidth="1"/>
    <col min="6396" max="6396" width="3.140625" style="339" customWidth="1"/>
    <col min="6397" max="6397" width="1.7109375" style="339" customWidth="1"/>
    <col min="6398" max="6398" width="6.5703125" style="339" customWidth="1"/>
    <col min="6399" max="6399" width="3.42578125" style="339" customWidth="1"/>
    <col min="6400" max="6400" width="8.140625" style="339" customWidth="1"/>
    <col min="6401" max="6401" width="3.42578125" style="339" customWidth="1"/>
    <col min="6402" max="6402" width="1.7109375" style="339" customWidth="1"/>
    <col min="6403" max="6403" width="8.28515625" style="339" customWidth="1"/>
    <col min="6404" max="6404" width="2.7109375" style="339" customWidth="1"/>
    <col min="6405" max="6405" width="7.5703125" style="339" customWidth="1"/>
    <col min="6406" max="6406" width="3.42578125" style="339" customWidth="1"/>
    <col min="6407" max="6642" width="11.42578125" style="339"/>
    <col min="6643" max="6643" width="27.85546875" style="339" customWidth="1"/>
    <col min="6644" max="6644" width="7.42578125" style="339" customWidth="1"/>
    <col min="6645" max="6645" width="4.42578125" style="339" customWidth="1"/>
    <col min="6646" max="6646" width="7.140625" style="339" customWidth="1"/>
    <col min="6647" max="6647" width="3.5703125" style="339" customWidth="1"/>
    <col min="6648" max="6648" width="1.5703125" style="339" customWidth="1"/>
    <col min="6649" max="6649" width="5.7109375" style="339" customWidth="1"/>
    <col min="6650" max="6650" width="3.42578125" style="339" customWidth="1"/>
    <col min="6651" max="6651" width="7" style="339" customWidth="1"/>
    <col min="6652" max="6652" width="3.140625" style="339" customWidth="1"/>
    <col min="6653" max="6653" width="1.7109375" style="339" customWidth="1"/>
    <col min="6654" max="6654" width="6.5703125" style="339" customWidth="1"/>
    <col min="6655" max="6655" width="3.42578125" style="339" customWidth="1"/>
    <col min="6656" max="6656" width="8.140625" style="339" customWidth="1"/>
    <col min="6657" max="6657" width="3.42578125" style="339" customWidth="1"/>
    <col min="6658" max="6658" width="1.7109375" style="339" customWidth="1"/>
    <col min="6659" max="6659" width="8.28515625" style="339" customWidth="1"/>
    <col min="6660" max="6660" width="2.7109375" style="339" customWidth="1"/>
    <col min="6661" max="6661" width="7.5703125" style="339" customWidth="1"/>
    <col min="6662" max="6662" width="3.42578125" style="339" customWidth="1"/>
    <col min="6663" max="6898" width="11.42578125" style="339"/>
    <col min="6899" max="6899" width="27.85546875" style="339" customWidth="1"/>
    <col min="6900" max="6900" width="7.42578125" style="339" customWidth="1"/>
    <col min="6901" max="6901" width="4.42578125" style="339" customWidth="1"/>
    <col min="6902" max="6902" width="7.140625" style="339" customWidth="1"/>
    <col min="6903" max="6903" width="3.5703125" style="339" customWidth="1"/>
    <col min="6904" max="6904" width="1.5703125" style="339" customWidth="1"/>
    <col min="6905" max="6905" width="5.7109375" style="339" customWidth="1"/>
    <col min="6906" max="6906" width="3.42578125" style="339" customWidth="1"/>
    <col min="6907" max="6907" width="7" style="339" customWidth="1"/>
    <col min="6908" max="6908" width="3.140625" style="339" customWidth="1"/>
    <col min="6909" max="6909" width="1.7109375" style="339" customWidth="1"/>
    <col min="6910" max="6910" width="6.5703125" style="339" customWidth="1"/>
    <col min="6911" max="6911" width="3.42578125" style="339" customWidth="1"/>
    <col min="6912" max="6912" width="8.140625" style="339" customWidth="1"/>
    <col min="6913" max="6913" width="3.42578125" style="339" customWidth="1"/>
    <col min="6914" max="6914" width="1.7109375" style="339" customWidth="1"/>
    <col min="6915" max="6915" width="8.28515625" style="339" customWidth="1"/>
    <col min="6916" max="6916" width="2.7109375" style="339" customWidth="1"/>
    <col min="6917" max="6917" width="7.5703125" style="339" customWidth="1"/>
    <col min="6918" max="6918" width="3.42578125" style="339" customWidth="1"/>
    <col min="6919" max="7154" width="11.42578125" style="339"/>
    <col min="7155" max="7155" width="27.85546875" style="339" customWidth="1"/>
    <col min="7156" max="7156" width="7.42578125" style="339" customWidth="1"/>
    <col min="7157" max="7157" width="4.42578125" style="339" customWidth="1"/>
    <col min="7158" max="7158" width="7.140625" style="339" customWidth="1"/>
    <col min="7159" max="7159" width="3.5703125" style="339" customWidth="1"/>
    <col min="7160" max="7160" width="1.5703125" style="339" customWidth="1"/>
    <col min="7161" max="7161" width="5.7109375" style="339" customWidth="1"/>
    <col min="7162" max="7162" width="3.42578125" style="339" customWidth="1"/>
    <col min="7163" max="7163" width="7" style="339" customWidth="1"/>
    <col min="7164" max="7164" width="3.140625" style="339" customWidth="1"/>
    <col min="7165" max="7165" width="1.7109375" style="339" customWidth="1"/>
    <col min="7166" max="7166" width="6.5703125" style="339" customWidth="1"/>
    <col min="7167" max="7167" width="3.42578125" style="339" customWidth="1"/>
    <col min="7168" max="7168" width="8.140625" style="339" customWidth="1"/>
    <col min="7169" max="7169" width="3.42578125" style="339" customWidth="1"/>
    <col min="7170" max="7170" width="1.7109375" style="339" customWidth="1"/>
    <col min="7171" max="7171" width="8.28515625" style="339" customWidth="1"/>
    <col min="7172" max="7172" width="2.7109375" style="339" customWidth="1"/>
    <col min="7173" max="7173" width="7.5703125" style="339" customWidth="1"/>
    <col min="7174" max="7174" width="3.42578125" style="339" customWidth="1"/>
    <col min="7175" max="7410" width="11.42578125" style="339"/>
    <col min="7411" max="7411" width="27.85546875" style="339" customWidth="1"/>
    <col min="7412" max="7412" width="7.42578125" style="339" customWidth="1"/>
    <col min="7413" max="7413" width="4.42578125" style="339" customWidth="1"/>
    <col min="7414" max="7414" width="7.140625" style="339" customWidth="1"/>
    <col min="7415" max="7415" width="3.5703125" style="339" customWidth="1"/>
    <col min="7416" max="7416" width="1.5703125" style="339" customWidth="1"/>
    <col min="7417" max="7417" width="5.7109375" style="339" customWidth="1"/>
    <col min="7418" max="7418" width="3.42578125" style="339" customWidth="1"/>
    <col min="7419" max="7419" width="7" style="339" customWidth="1"/>
    <col min="7420" max="7420" width="3.140625" style="339" customWidth="1"/>
    <col min="7421" max="7421" width="1.7109375" style="339" customWidth="1"/>
    <col min="7422" max="7422" width="6.5703125" style="339" customWidth="1"/>
    <col min="7423" max="7423" width="3.42578125" style="339" customWidth="1"/>
    <col min="7424" max="7424" width="8.140625" style="339" customWidth="1"/>
    <col min="7425" max="7425" width="3.42578125" style="339" customWidth="1"/>
    <col min="7426" max="7426" width="1.7109375" style="339" customWidth="1"/>
    <col min="7427" max="7427" width="8.28515625" style="339" customWidth="1"/>
    <col min="7428" max="7428" width="2.7109375" style="339" customWidth="1"/>
    <col min="7429" max="7429" width="7.5703125" style="339" customWidth="1"/>
    <col min="7430" max="7430" width="3.42578125" style="339" customWidth="1"/>
    <col min="7431" max="7666" width="11.42578125" style="339"/>
    <col min="7667" max="7667" width="27.85546875" style="339" customWidth="1"/>
    <col min="7668" max="7668" width="7.42578125" style="339" customWidth="1"/>
    <col min="7669" max="7669" width="4.42578125" style="339" customWidth="1"/>
    <col min="7670" max="7670" width="7.140625" style="339" customWidth="1"/>
    <col min="7671" max="7671" width="3.5703125" style="339" customWidth="1"/>
    <col min="7672" max="7672" width="1.5703125" style="339" customWidth="1"/>
    <col min="7673" max="7673" width="5.7109375" style="339" customWidth="1"/>
    <col min="7674" max="7674" width="3.42578125" style="339" customWidth="1"/>
    <col min="7675" max="7675" width="7" style="339" customWidth="1"/>
    <col min="7676" max="7676" width="3.140625" style="339" customWidth="1"/>
    <col min="7677" max="7677" width="1.7109375" style="339" customWidth="1"/>
    <col min="7678" max="7678" width="6.5703125" style="339" customWidth="1"/>
    <col min="7679" max="7679" width="3.42578125" style="339" customWidth="1"/>
    <col min="7680" max="7680" width="8.140625" style="339" customWidth="1"/>
    <col min="7681" max="7681" width="3.42578125" style="339" customWidth="1"/>
    <col min="7682" max="7682" width="1.7109375" style="339" customWidth="1"/>
    <col min="7683" max="7683" width="8.28515625" style="339" customWidth="1"/>
    <col min="7684" max="7684" width="2.7109375" style="339" customWidth="1"/>
    <col min="7685" max="7685" width="7.5703125" style="339" customWidth="1"/>
    <col min="7686" max="7686" width="3.42578125" style="339" customWidth="1"/>
    <col min="7687" max="7922" width="11.42578125" style="339"/>
    <col min="7923" max="7923" width="27.85546875" style="339" customWidth="1"/>
    <col min="7924" max="7924" width="7.42578125" style="339" customWidth="1"/>
    <col min="7925" max="7925" width="4.42578125" style="339" customWidth="1"/>
    <col min="7926" max="7926" width="7.140625" style="339" customWidth="1"/>
    <col min="7927" max="7927" width="3.5703125" style="339" customWidth="1"/>
    <col min="7928" max="7928" width="1.5703125" style="339" customWidth="1"/>
    <col min="7929" max="7929" width="5.7109375" style="339" customWidth="1"/>
    <col min="7930" max="7930" width="3.42578125" style="339" customWidth="1"/>
    <col min="7931" max="7931" width="7" style="339" customWidth="1"/>
    <col min="7932" max="7932" width="3.140625" style="339" customWidth="1"/>
    <col min="7933" max="7933" width="1.7109375" style="339" customWidth="1"/>
    <col min="7934" max="7934" width="6.5703125" style="339" customWidth="1"/>
    <col min="7935" max="7935" width="3.42578125" style="339" customWidth="1"/>
    <col min="7936" max="7936" width="8.140625" style="339" customWidth="1"/>
    <col min="7937" max="7937" width="3.42578125" style="339" customWidth="1"/>
    <col min="7938" max="7938" width="1.7109375" style="339" customWidth="1"/>
    <col min="7939" max="7939" width="8.28515625" style="339" customWidth="1"/>
    <col min="7940" max="7940" width="2.7109375" style="339" customWidth="1"/>
    <col min="7941" max="7941" width="7.5703125" style="339" customWidth="1"/>
    <col min="7942" max="7942" width="3.42578125" style="339" customWidth="1"/>
    <col min="7943" max="8178" width="11.42578125" style="339"/>
    <col min="8179" max="8179" width="27.85546875" style="339" customWidth="1"/>
    <col min="8180" max="8180" width="7.42578125" style="339" customWidth="1"/>
    <col min="8181" max="8181" width="4.42578125" style="339" customWidth="1"/>
    <col min="8182" max="8182" width="7.140625" style="339" customWidth="1"/>
    <col min="8183" max="8183" width="3.5703125" style="339" customWidth="1"/>
    <col min="8184" max="8184" width="1.5703125" style="339" customWidth="1"/>
    <col min="8185" max="8185" width="5.7109375" style="339" customWidth="1"/>
    <col min="8186" max="8186" width="3.42578125" style="339" customWidth="1"/>
    <col min="8187" max="8187" width="7" style="339" customWidth="1"/>
    <col min="8188" max="8188" width="3.140625" style="339" customWidth="1"/>
    <col min="8189" max="8189" width="1.7109375" style="339" customWidth="1"/>
    <col min="8190" max="8190" width="6.5703125" style="339" customWidth="1"/>
    <col min="8191" max="8191" width="3.42578125" style="339" customWidth="1"/>
    <col min="8192" max="8192" width="8.140625" style="339" customWidth="1"/>
    <col min="8193" max="8193" width="3.42578125" style="339" customWidth="1"/>
    <col min="8194" max="8194" width="1.7109375" style="339" customWidth="1"/>
    <col min="8195" max="8195" width="8.28515625" style="339" customWidth="1"/>
    <col min="8196" max="8196" width="2.7109375" style="339" customWidth="1"/>
    <col min="8197" max="8197" width="7.5703125" style="339" customWidth="1"/>
    <col min="8198" max="8198" width="3.42578125" style="339" customWidth="1"/>
    <col min="8199" max="8434" width="11.42578125" style="339"/>
    <col min="8435" max="8435" width="27.85546875" style="339" customWidth="1"/>
    <col min="8436" max="8436" width="7.42578125" style="339" customWidth="1"/>
    <col min="8437" max="8437" width="4.42578125" style="339" customWidth="1"/>
    <col min="8438" max="8438" width="7.140625" style="339" customWidth="1"/>
    <col min="8439" max="8439" width="3.5703125" style="339" customWidth="1"/>
    <col min="8440" max="8440" width="1.5703125" style="339" customWidth="1"/>
    <col min="8441" max="8441" width="5.7109375" style="339" customWidth="1"/>
    <col min="8442" max="8442" width="3.42578125" style="339" customWidth="1"/>
    <col min="8443" max="8443" width="7" style="339" customWidth="1"/>
    <col min="8444" max="8444" width="3.140625" style="339" customWidth="1"/>
    <col min="8445" max="8445" width="1.7109375" style="339" customWidth="1"/>
    <col min="8446" max="8446" width="6.5703125" style="339" customWidth="1"/>
    <col min="8447" max="8447" width="3.42578125" style="339" customWidth="1"/>
    <col min="8448" max="8448" width="8.140625" style="339" customWidth="1"/>
    <col min="8449" max="8449" width="3.42578125" style="339" customWidth="1"/>
    <col min="8450" max="8450" width="1.7109375" style="339" customWidth="1"/>
    <col min="8451" max="8451" width="8.28515625" style="339" customWidth="1"/>
    <col min="8452" max="8452" width="2.7109375" style="339" customWidth="1"/>
    <col min="8453" max="8453" width="7.5703125" style="339" customWidth="1"/>
    <col min="8454" max="8454" width="3.42578125" style="339" customWidth="1"/>
    <col min="8455" max="8690" width="11.42578125" style="339"/>
    <col min="8691" max="8691" width="27.85546875" style="339" customWidth="1"/>
    <col min="8692" max="8692" width="7.42578125" style="339" customWidth="1"/>
    <col min="8693" max="8693" width="4.42578125" style="339" customWidth="1"/>
    <col min="8694" max="8694" width="7.140625" style="339" customWidth="1"/>
    <col min="8695" max="8695" width="3.5703125" style="339" customWidth="1"/>
    <col min="8696" max="8696" width="1.5703125" style="339" customWidth="1"/>
    <col min="8697" max="8697" width="5.7109375" style="339" customWidth="1"/>
    <col min="8698" max="8698" width="3.42578125" style="339" customWidth="1"/>
    <col min="8699" max="8699" width="7" style="339" customWidth="1"/>
    <col min="8700" max="8700" width="3.140625" style="339" customWidth="1"/>
    <col min="8701" max="8701" width="1.7109375" style="339" customWidth="1"/>
    <col min="8702" max="8702" width="6.5703125" style="339" customWidth="1"/>
    <col min="8703" max="8703" width="3.42578125" style="339" customWidth="1"/>
    <col min="8704" max="8704" width="8.140625" style="339" customWidth="1"/>
    <col min="8705" max="8705" width="3.42578125" style="339" customWidth="1"/>
    <col min="8706" max="8706" width="1.7109375" style="339" customWidth="1"/>
    <col min="8707" max="8707" width="8.28515625" style="339" customWidth="1"/>
    <col min="8708" max="8708" width="2.7109375" style="339" customWidth="1"/>
    <col min="8709" max="8709" width="7.5703125" style="339" customWidth="1"/>
    <col min="8710" max="8710" width="3.42578125" style="339" customWidth="1"/>
    <col min="8711" max="8946" width="11.42578125" style="339"/>
    <col min="8947" max="8947" width="27.85546875" style="339" customWidth="1"/>
    <col min="8948" max="8948" width="7.42578125" style="339" customWidth="1"/>
    <col min="8949" max="8949" width="4.42578125" style="339" customWidth="1"/>
    <col min="8950" max="8950" width="7.140625" style="339" customWidth="1"/>
    <col min="8951" max="8951" width="3.5703125" style="339" customWidth="1"/>
    <col min="8952" max="8952" width="1.5703125" style="339" customWidth="1"/>
    <col min="8953" max="8953" width="5.7109375" style="339" customWidth="1"/>
    <col min="8954" max="8954" width="3.42578125" style="339" customWidth="1"/>
    <col min="8955" max="8955" width="7" style="339" customWidth="1"/>
    <col min="8956" max="8956" width="3.140625" style="339" customWidth="1"/>
    <col min="8957" max="8957" width="1.7109375" style="339" customWidth="1"/>
    <col min="8958" max="8958" width="6.5703125" style="339" customWidth="1"/>
    <col min="8959" max="8959" width="3.42578125" style="339" customWidth="1"/>
    <col min="8960" max="8960" width="8.140625" style="339" customWidth="1"/>
    <col min="8961" max="8961" width="3.42578125" style="339" customWidth="1"/>
    <col min="8962" max="8962" width="1.7109375" style="339" customWidth="1"/>
    <col min="8963" max="8963" width="8.28515625" style="339" customWidth="1"/>
    <col min="8964" max="8964" width="2.7109375" style="339" customWidth="1"/>
    <col min="8965" max="8965" width="7.5703125" style="339" customWidth="1"/>
    <col min="8966" max="8966" width="3.42578125" style="339" customWidth="1"/>
    <col min="8967" max="9202" width="11.42578125" style="339"/>
    <col min="9203" max="9203" width="27.85546875" style="339" customWidth="1"/>
    <col min="9204" max="9204" width="7.42578125" style="339" customWidth="1"/>
    <col min="9205" max="9205" width="4.42578125" style="339" customWidth="1"/>
    <col min="9206" max="9206" width="7.140625" style="339" customWidth="1"/>
    <col min="9207" max="9207" width="3.5703125" style="339" customWidth="1"/>
    <col min="9208" max="9208" width="1.5703125" style="339" customWidth="1"/>
    <col min="9209" max="9209" width="5.7109375" style="339" customWidth="1"/>
    <col min="9210" max="9210" width="3.42578125" style="339" customWidth="1"/>
    <col min="9211" max="9211" width="7" style="339" customWidth="1"/>
    <col min="9212" max="9212" width="3.140625" style="339" customWidth="1"/>
    <col min="9213" max="9213" width="1.7109375" style="339" customWidth="1"/>
    <col min="9214" max="9214" width="6.5703125" style="339" customWidth="1"/>
    <col min="9215" max="9215" width="3.42578125" style="339" customWidth="1"/>
    <col min="9216" max="9216" width="8.140625" style="339" customWidth="1"/>
    <col min="9217" max="9217" width="3.42578125" style="339" customWidth="1"/>
    <col min="9218" max="9218" width="1.7109375" style="339" customWidth="1"/>
    <col min="9219" max="9219" width="8.28515625" style="339" customWidth="1"/>
    <col min="9220" max="9220" width="2.7109375" style="339" customWidth="1"/>
    <col min="9221" max="9221" width="7.5703125" style="339" customWidth="1"/>
    <col min="9222" max="9222" width="3.42578125" style="339" customWidth="1"/>
    <col min="9223" max="9458" width="11.42578125" style="339"/>
    <col min="9459" max="9459" width="27.85546875" style="339" customWidth="1"/>
    <col min="9460" max="9460" width="7.42578125" style="339" customWidth="1"/>
    <col min="9461" max="9461" width="4.42578125" style="339" customWidth="1"/>
    <col min="9462" max="9462" width="7.140625" style="339" customWidth="1"/>
    <col min="9463" max="9463" width="3.5703125" style="339" customWidth="1"/>
    <col min="9464" max="9464" width="1.5703125" style="339" customWidth="1"/>
    <col min="9465" max="9465" width="5.7109375" style="339" customWidth="1"/>
    <col min="9466" max="9466" width="3.42578125" style="339" customWidth="1"/>
    <col min="9467" max="9467" width="7" style="339" customWidth="1"/>
    <col min="9468" max="9468" width="3.140625" style="339" customWidth="1"/>
    <col min="9469" max="9469" width="1.7109375" style="339" customWidth="1"/>
    <col min="9470" max="9470" width="6.5703125" style="339" customWidth="1"/>
    <col min="9471" max="9471" width="3.42578125" style="339" customWidth="1"/>
    <col min="9472" max="9472" width="8.140625" style="339" customWidth="1"/>
    <col min="9473" max="9473" width="3.42578125" style="339" customWidth="1"/>
    <col min="9474" max="9474" width="1.7109375" style="339" customWidth="1"/>
    <col min="9475" max="9475" width="8.28515625" style="339" customWidth="1"/>
    <col min="9476" max="9476" width="2.7109375" style="339" customWidth="1"/>
    <col min="9477" max="9477" width="7.5703125" style="339" customWidth="1"/>
    <col min="9478" max="9478" width="3.42578125" style="339" customWidth="1"/>
    <col min="9479" max="9714" width="11.42578125" style="339"/>
    <col min="9715" max="9715" width="27.85546875" style="339" customWidth="1"/>
    <col min="9716" max="9716" width="7.42578125" style="339" customWidth="1"/>
    <col min="9717" max="9717" width="4.42578125" style="339" customWidth="1"/>
    <col min="9718" max="9718" width="7.140625" style="339" customWidth="1"/>
    <col min="9719" max="9719" width="3.5703125" style="339" customWidth="1"/>
    <col min="9720" max="9720" width="1.5703125" style="339" customWidth="1"/>
    <col min="9721" max="9721" width="5.7109375" style="339" customWidth="1"/>
    <col min="9722" max="9722" width="3.42578125" style="339" customWidth="1"/>
    <col min="9723" max="9723" width="7" style="339" customWidth="1"/>
    <col min="9724" max="9724" width="3.140625" style="339" customWidth="1"/>
    <col min="9725" max="9725" width="1.7109375" style="339" customWidth="1"/>
    <col min="9726" max="9726" width="6.5703125" style="339" customWidth="1"/>
    <col min="9727" max="9727" width="3.42578125" style="339" customWidth="1"/>
    <col min="9728" max="9728" width="8.140625" style="339" customWidth="1"/>
    <col min="9729" max="9729" width="3.42578125" style="339" customWidth="1"/>
    <col min="9730" max="9730" width="1.7109375" style="339" customWidth="1"/>
    <col min="9731" max="9731" width="8.28515625" style="339" customWidth="1"/>
    <col min="9732" max="9732" width="2.7109375" style="339" customWidth="1"/>
    <col min="9733" max="9733" width="7.5703125" style="339" customWidth="1"/>
    <col min="9734" max="9734" width="3.42578125" style="339" customWidth="1"/>
    <col min="9735" max="9970" width="11.42578125" style="339"/>
    <col min="9971" max="9971" width="27.85546875" style="339" customWidth="1"/>
    <col min="9972" max="9972" width="7.42578125" style="339" customWidth="1"/>
    <col min="9973" max="9973" width="4.42578125" style="339" customWidth="1"/>
    <col min="9974" max="9974" width="7.140625" style="339" customWidth="1"/>
    <col min="9975" max="9975" width="3.5703125" style="339" customWidth="1"/>
    <col min="9976" max="9976" width="1.5703125" style="339" customWidth="1"/>
    <col min="9977" max="9977" width="5.7109375" style="339" customWidth="1"/>
    <col min="9978" max="9978" width="3.42578125" style="339" customWidth="1"/>
    <col min="9979" max="9979" width="7" style="339" customWidth="1"/>
    <col min="9980" max="9980" width="3.140625" style="339" customWidth="1"/>
    <col min="9981" max="9981" width="1.7109375" style="339" customWidth="1"/>
    <col min="9982" max="9982" width="6.5703125" style="339" customWidth="1"/>
    <col min="9983" max="9983" width="3.42578125" style="339" customWidth="1"/>
    <col min="9984" max="9984" width="8.140625" style="339" customWidth="1"/>
    <col min="9985" max="9985" width="3.42578125" style="339" customWidth="1"/>
    <col min="9986" max="9986" width="1.7109375" style="339" customWidth="1"/>
    <col min="9987" max="9987" width="8.28515625" style="339" customWidth="1"/>
    <col min="9988" max="9988" width="2.7109375" style="339" customWidth="1"/>
    <col min="9989" max="9989" width="7.5703125" style="339" customWidth="1"/>
    <col min="9990" max="9990" width="3.42578125" style="339" customWidth="1"/>
    <col min="9991" max="10226" width="11.42578125" style="339"/>
    <col min="10227" max="10227" width="27.85546875" style="339" customWidth="1"/>
    <col min="10228" max="10228" width="7.42578125" style="339" customWidth="1"/>
    <col min="10229" max="10229" width="4.42578125" style="339" customWidth="1"/>
    <col min="10230" max="10230" width="7.140625" style="339" customWidth="1"/>
    <col min="10231" max="10231" width="3.5703125" style="339" customWidth="1"/>
    <col min="10232" max="10232" width="1.5703125" style="339" customWidth="1"/>
    <col min="10233" max="10233" width="5.7109375" style="339" customWidth="1"/>
    <col min="10234" max="10234" width="3.42578125" style="339" customWidth="1"/>
    <col min="10235" max="10235" width="7" style="339" customWidth="1"/>
    <col min="10236" max="10236" width="3.140625" style="339" customWidth="1"/>
    <col min="10237" max="10237" width="1.7109375" style="339" customWidth="1"/>
    <col min="10238" max="10238" width="6.5703125" style="339" customWidth="1"/>
    <col min="10239" max="10239" width="3.42578125" style="339" customWidth="1"/>
    <col min="10240" max="10240" width="8.140625" style="339" customWidth="1"/>
    <col min="10241" max="10241" width="3.42578125" style="339" customWidth="1"/>
    <col min="10242" max="10242" width="1.7109375" style="339" customWidth="1"/>
    <col min="10243" max="10243" width="8.28515625" style="339" customWidth="1"/>
    <col min="10244" max="10244" width="2.7109375" style="339" customWidth="1"/>
    <col min="10245" max="10245" width="7.5703125" style="339" customWidth="1"/>
    <col min="10246" max="10246" width="3.42578125" style="339" customWidth="1"/>
    <col min="10247" max="10482" width="11.42578125" style="339"/>
    <col min="10483" max="10483" width="27.85546875" style="339" customWidth="1"/>
    <col min="10484" max="10484" width="7.42578125" style="339" customWidth="1"/>
    <col min="10485" max="10485" width="4.42578125" style="339" customWidth="1"/>
    <col min="10486" max="10486" width="7.140625" style="339" customWidth="1"/>
    <col min="10487" max="10487" width="3.5703125" style="339" customWidth="1"/>
    <col min="10488" max="10488" width="1.5703125" style="339" customWidth="1"/>
    <col min="10489" max="10489" width="5.7109375" style="339" customWidth="1"/>
    <col min="10490" max="10490" width="3.42578125" style="339" customWidth="1"/>
    <col min="10491" max="10491" width="7" style="339" customWidth="1"/>
    <col min="10492" max="10492" width="3.140625" style="339" customWidth="1"/>
    <col min="10493" max="10493" width="1.7109375" style="339" customWidth="1"/>
    <col min="10494" max="10494" width="6.5703125" style="339" customWidth="1"/>
    <col min="10495" max="10495" width="3.42578125" style="339" customWidth="1"/>
    <col min="10496" max="10496" width="8.140625" style="339" customWidth="1"/>
    <col min="10497" max="10497" width="3.42578125" style="339" customWidth="1"/>
    <col min="10498" max="10498" width="1.7109375" style="339" customWidth="1"/>
    <col min="10499" max="10499" width="8.28515625" style="339" customWidth="1"/>
    <col min="10500" max="10500" width="2.7109375" style="339" customWidth="1"/>
    <col min="10501" max="10501" width="7.5703125" style="339" customWidth="1"/>
    <col min="10502" max="10502" width="3.42578125" style="339" customWidth="1"/>
    <col min="10503" max="10738" width="11.42578125" style="339"/>
    <col min="10739" max="10739" width="27.85546875" style="339" customWidth="1"/>
    <col min="10740" max="10740" width="7.42578125" style="339" customWidth="1"/>
    <col min="10741" max="10741" width="4.42578125" style="339" customWidth="1"/>
    <col min="10742" max="10742" width="7.140625" style="339" customWidth="1"/>
    <col min="10743" max="10743" width="3.5703125" style="339" customWidth="1"/>
    <col min="10744" max="10744" width="1.5703125" style="339" customWidth="1"/>
    <col min="10745" max="10745" width="5.7109375" style="339" customWidth="1"/>
    <col min="10746" max="10746" width="3.42578125" style="339" customWidth="1"/>
    <col min="10747" max="10747" width="7" style="339" customWidth="1"/>
    <col min="10748" max="10748" width="3.140625" style="339" customWidth="1"/>
    <col min="10749" max="10749" width="1.7109375" style="339" customWidth="1"/>
    <col min="10750" max="10750" width="6.5703125" style="339" customWidth="1"/>
    <col min="10751" max="10751" width="3.42578125" style="339" customWidth="1"/>
    <col min="10752" max="10752" width="8.140625" style="339" customWidth="1"/>
    <col min="10753" max="10753" width="3.42578125" style="339" customWidth="1"/>
    <col min="10754" max="10754" width="1.7109375" style="339" customWidth="1"/>
    <col min="10755" max="10755" width="8.28515625" style="339" customWidth="1"/>
    <col min="10756" max="10756" width="2.7109375" style="339" customWidth="1"/>
    <col min="10757" max="10757" width="7.5703125" style="339" customWidth="1"/>
    <col min="10758" max="10758" width="3.42578125" style="339" customWidth="1"/>
    <col min="10759" max="10994" width="11.42578125" style="339"/>
    <col min="10995" max="10995" width="27.85546875" style="339" customWidth="1"/>
    <col min="10996" max="10996" width="7.42578125" style="339" customWidth="1"/>
    <col min="10997" max="10997" width="4.42578125" style="339" customWidth="1"/>
    <col min="10998" max="10998" width="7.140625" style="339" customWidth="1"/>
    <col min="10999" max="10999" width="3.5703125" style="339" customWidth="1"/>
    <col min="11000" max="11000" width="1.5703125" style="339" customWidth="1"/>
    <col min="11001" max="11001" width="5.7109375" style="339" customWidth="1"/>
    <col min="11002" max="11002" width="3.42578125" style="339" customWidth="1"/>
    <col min="11003" max="11003" width="7" style="339" customWidth="1"/>
    <col min="11004" max="11004" width="3.140625" style="339" customWidth="1"/>
    <col min="11005" max="11005" width="1.7109375" style="339" customWidth="1"/>
    <col min="11006" max="11006" width="6.5703125" style="339" customWidth="1"/>
    <col min="11007" max="11007" width="3.42578125" style="339" customWidth="1"/>
    <col min="11008" max="11008" width="8.140625" style="339" customWidth="1"/>
    <col min="11009" max="11009" width="3.42578125" style="339" customWidth="1"/>
    <col min="11010" max="11010" width="1.7109375" style="339" customWidth="1"/>
    <col min="11011" max="11011" width="8.28515625" style="339" customWidth="1"/>
    <col min="11012" max="11012" width="2.7109375" style="339" customWidth="1"/>
    <col min="11013" max="11013" width="7.5703125" style="339" customWidth="1"/>
    <col min="11014" max="11014" width="3.42578125" style="339" customWidth="1"/>
    <col min="11015" max="11250" width="11.42578125" style="339"/>
    <col min="11251" max="11251" width="27.85546875" style="339" customWidth="1"/>
    <col min="11252" max="11252" width="7.42578125" style="339" customWidth="1"/>
    <col min="11253" max="11253" width="4.42578125" style="339" customWidth="1"/>
    <col min="11254" max="11254" width="7.140625" style="339" customWidth="1"/>
    <col min="11255" max="11255" width="3.5703125" style="339" customWidth="1"/>
    <col min="11256" max="11256" width="1.5703125" style="339" customWidth="1"/>
    <col min="11257" max="11257" width="5.7109375" style="339" customWidth="1"/>
    <col min="11258" max="11258" width="3.42578125" style="339" customWidth="1"/>
    <col min="11259" max="11259" width="7" style="339" customWidth="1"/>
    <col min="11260" max="11260" width="3.140625" style="339" customWidth="1"/>
    <col min="11261" max="11261" width="1.7109375" style="339" customWidth="1"/>
    <col min="11262" max="11262" width="6.5703125" style="339" customWidth="1"/>
    <col min="11263" max="11263" width="3.42578125" style="339" customWidth="1"/>
    <col min="11264" max="11264" width="8.140625" style="339" customWidth="1"/>
    <col min="11265" max="11265" width="3.42578125" style="339" customWidth="1"/>
    <col min="11266" max="11266" width="1.7109375" style="339" customWidth="1"/>
    <col min="11267" max="11267" width="8.28515625" style="339" customWidth="1"/>
    <col min="11268" max="11268" width="2.7109375" style="339" customWidth="1"/>
    <col min="11269" max="11269" width="7.5703125" style="339" customWidth="1"/>
    <col min="11270" max="11270" width="3.42578125" style="339" customWidth="1"/>
    <col min="11271" max="11506" width="11.42578125" style="339"/>
    <col min="11507" max="11507" width="27.85546875" style="339" customWidth="1"/>
    <col min="11508" max="11508" width="7.42578125" style="339" customWidth="1"/>
    <col min="11509" max="11509" width="4.42578125" style="339" customWidth="1"/>
    <col min="11510" max="11510" width="7.140625" style="339" customWidth="1"/>
    <col min="11511" max="11511" width="3.5703125" style="339" customWidth="1"/>
    <col min="11512" max="11512" width="1.5703125" style="339" customWidth="1"/>
    <col min="11513" max="11513" width="5.7109375" style="339" customWidth="1"/>
    <col min="11514" max="11514" width="3.42578125" style="339" customWidth="1"/>
    <col min="11515" max="11515" width="7" style="339" customWidth="1"/>
    <col min="11516" max="11516" width="3.140625" style="339" customWidth="1"/>
    <col min="11517" max="11517" width="1.7109375" style="339" customWidth="1"/>
    <col min="11518" max="11518" width="6.5703125" style="339" customWidth="1"/>
    <col min="11519" max="11519" width="3.42578125" style="339" customWidth="1"/>
    <col min="11520" max="11520" width="8.140625" style="339" customWidth="1"/>
    <col min="11521" max="11521" width="3.42578125" style="339" customWidth="1"/>
    <col min="11522" max="11522" width="1.7109375" style="339" customWidth="1"/>
    <col min="11523" max="11523" width="8.28515625" style="339" customWidth="1"/>
    <col min="11524" max="11524" width="2.7109375" style="339" customWidth="1"/>
    <col min="11525" max="11525" width="7.5703125" style="339" customWidth="1"/>
    <col min="11526" max="11526" width="3.42578125" style="339" customWidth="1"/>
    <col min="11527" max="11762" width="11.42578125" style="339"/>
    <col min="11763" max="11763" width="27.85546875" style="339" customWidth="1"/>
    <col min="11764" max="11764" width="7.42578125" style="339" customWidth="1"/>
    <col min="11765" max="11765" width="4.42578125" style="339" customWidth="1"/>
    <col min="11766" max="11766" width="7.140625" style="339" customWidth="1"/>
    <col min="11767" max="11767" width="3.5703125" style="339" customWidth="1"/>
    <col min="11768" max="11768" width="1.5703125" style="339" customWidth="1"/>
    <col min="11769" max="11769" width="5.7109375" style="339" customWidth="1"/>
    <col min="11770" max="11770" width="3.42578125" style="339" customWidth="1"/>
    <col min="11771" max="11771" width="7" style="339" customWidth="1"/>
    <col min="11772" max="11772" width="3.140625" style="339" customWidth="1"/>
    <col min="11773" max="11773" width="1.7109375" style="339" customWidth="1"/>
    <col min="11774" max="11774" width="6.5703125" style="339" customWidth="1"/>
    <col min="11775" max="11775" width="3.42578125" style="339" customWidth="1"/>
    <col min="11776" max="11776" width="8.140625" style="339" customWidth="1"/>
    <col min="11777" max="11777" width="3.42578125" style="339" customWidth="1"/>
    <col min="11778" max="11778" width="1.7109375" style="339" customWidth="1"/>
    <col min="11779" max="11779" width="8.28515625" style="339" customWidth="1"/>
    <col min="11780" max="11780" width="2.7109375" style="339" customWidth="1"/>
    <col min="11781" max="11781" width="7.5703125" style="339" customWidth="1"/>
    <col min="11782" max="11782" width="3.42578125" style="339" customWidth="1"/>
    <col min="11783" max="12018" width="11.42578125" style="339"/>
    <col min="12019" max="12019" width="27.85546875" style="339" customWidth="1"/>
    <col min="12020" max="12020" width="7.42578125" style="339" customWidth="1"/>
    <col min="12021" max="12021" width="4.42578125" style="339" customWidth="1"/>
    <col min="12022" max="12022" width="7.140625" style="339" customWidth="1"/>
    <col min="12023" max="12023" width="3.5703125" style="339" customWidth="1"/>
    <col min="12024" max="12024" width="1.5703125" style="339" customWidth="1"/>
    <col min="12025" max="12025" width="5.7109375" style="339" customWidth="1"/>
    <col min="12026" max="12026" width="3.42578125" style="339" customWidth="1"/>
    <col min="12027" max="12027" width="7" style="339" customWidth="1"/>
    <col min="12028" max="12028" width="3.140625" style="339" customWidth="1"/>
    <col min="12029" max="12029" width="1.7109375" style="339" customWidth="1"/>
    <col min="12030" max="12030" width="6.5703125" style="339" customWidth="1"/>
    <col min="12031" max="12031" width="3.42578125" style="339" customWidth="1"/>
    <col min="12032" max="12032" width="8.140625" style="339" customWidth="1"/>
    <col min="12033" max="12033" width="3.42578125" style="339" customWidth="1"/>
    <col min="12034" max="12034" width="1.7109375" style="339" customWidth="1"/>
    <col min="12035" max="12035" width="8.28515625" style="339" customWidth="1"/>
    <col min="12036" max="12036" width="2.7109375" style="339" customWidth="1"/>
    <col min="12037" max="12037" width="7.5703125" style="339" customWidth="1"/>
    <col min="12038" max="12038" width="3.42578125" style="339" customWidth="1"/>
    <col min="12039" max="12274" width="11.42578125" style="339"/>
    <col min="12275" max="12275" width="27.85546875" style="339" customWidth="1"/>
    <col min="12276" max="12276" width="7.42578125" style="339" customWidth="1"/>
    <col min="12277" max="12277" width="4.42578125" style="339" customWidth="1"/>
    <col min="12278" max="12278" width="7.140625" style="339" customWidth="1"/>
    <col min="12279" max="12279" width="3.5703125" style="339" customWidth="1"/>
    <col min="12280" max="12280" width="1.5703125" style="339" customWidth="1"/>
    <col min="12281" max="12281" width="5.7109375" style="339" customWidth="1"/>
    <col min="12282" max="12282" width="3.42578125" style="339" customWidth="1"/>
    <col min="12283" max="12283" width="7" style="339" customWidth="1"/>
    <col min="12284" max="12284" width="3.140625" style="339" customWidth="1"/>
    <col min="12285" max="12285" width="1.7109375" style="339" customWidth="1"/>
    <col min="12286" max="12286" width="6.5703125" style="339" customWidth="1"/>
    <col min="12287" max="12287" width="3.42578125" style="339" customWidth="1"/>
    <col min="12288" max="12288" width="8.140625" style="339" customWidth="1"/>
    <col min="12289" max="12289" width="3.42578125" style="339" customWidth="1"/>
    <col min="12290" max="12290" width="1.7109375" style="339" customWidth="1"/>
    <col min="12291" max="12291" width="8.28515625" style="339" customWidth="1"/>
    <col min="12292" max="12292" width="2.7109375" style="339" customWidth="1"/>
    <col min="12293" max="12293" width="7.5703125" style="339" customWidth="1"/>
    <col min="12294" max="12294" width="3.42578125" style="339" customWidth="1"/>
    <col min="12295" max="12530" width="11.42578125" style="339"/>
    <col min="12531" max="12531" width="27.85546875" style="339" customWidth="1"/>
    <col min="12532" max="12532" width="7.42578125" style="339" customWidth="1"/>
    <col min="12533" max="12533" width="4.42578125" style="339" customWidth="1"/>
    <col min="12534" max="12534" width="7.140625" style="339" customWidth="1"/>
    <col min="12535" max="12535" width="3.5703125" style="339" customWidth="1"/>
    <col min="12536" max="12536" width="1.5703125" style="339" customWidth="1"/>
    <col min="12537" max="12537" width="5.7109375" style="339" customWidth="1"/>
    <col min="12538" max="12538" width="3.42578125" style="339" customWidth="1"/>
    <col min="12539" max="12539" width="7" style="339" customWidth="1"/>
    <col min="12540" max="12540" width="3.140625" style="339" customWidth="1"/>
    <col min="12541" max="12541" width="1.7109375" style="339" customWidth="1"/>
    <col min="12542" max="12542" width="6.5703125" style="339" customWidth="1"/>
    <col min="12543" max="12543" width="3.42578125" style="339" customWidth="1"/>
    <col min="12544" max="12544" width="8.140625" style="339" customWidth="1"/>
    <col min="12545" max="12545" width="3.42578125" style="339" customWidth="1"/>
    <col min="12546" max="12546" width="1.7109375" style="339" customWidth="1"/>
    <col min="12547" max="12547" width="8.28515625" style="339" customWidth="1"/>
    <col min="12548" max="12548" width="2.7109375" style="339" customWidth="1"/>
    <col min="12549" max="12549" width="7.5703125" style="339" customWidth="1"/>
    <col min="12550" max="12550" width="3.42578125" style="339" customWidth="1"/>
    <col min="12551" max="12786" width="11.42578125" style="339"/>
    <col min="12787" max="12787" width="27.85546875" style="339" customWidth="1"/>
    <col min="12788" max="12788" width="7.42578125" style="339" customWidth="1"/>
    <col min="12789" max="12789" width="4.42578125" style="339" customWidth="1"/>
    <col min="12790" max="12790" width="7.140625" style="339" customWidth="1"/>
    <col min="12791" max="12791" width="3.5703125" style="339" customWidth="1"/>
    <col min="12792" max="12792" width="1.5703125" style="339" customWidth="1"/>
    <col min="12793" max="12793" width="5.7109375" style="339" customWidth="1"/>
    <col min="12794" max="12794" width="3.42578125" style="339" customWidth="1"/>
    <col min="12795" max="12795" width="7" style="339" customWidth="1"/>
    <col min="12796" max="12796" width="3.140625" style="339" customWidth="1"/>
    <col min="12797" max="12797" width="1.7109375" style="339" customWidth="1"/>
    <col min="12798" max="12798" width="6.5703125" style="339" customWidth="1"/>
    <col min="12799" max="12799" width="3.42578125" style="339" customWidth="1"/>
    <col min="12800" max="12800" width="8.140625" style="339" customWidth="1"/>
    <col min="12801" max="12801" width="3.42578125" style="339" customWidth="1"/>
    <col min="12802" max="12802" width="1.7109375" style="339" customWidth="1"/>
    <col min="12803" max="12803" width="8.28515625" style="339" customWidth="1"/>
    <col min="12804" max="12804" width="2.7109375" style="339" customWidth="1"/>
    <col min="12805" max="12805" width="7.5703125" style="339" customWidth="1"/>
    <col min="12806" max="12806" width="3.42578125" style="339" customWidth="1"/>
    <col min="12807" max="13042" width="11.42578125" style="339"/>
    <col min="13043" max="13043" width="27.85546875" style="339" customWidth="1"/>
    <col min="13044" max="13044" width="7.42578125" style="339" customWidth="1"/>
    <col min="13045" max="13045" width="4.42578125" style="339" customWidth="1"/>
    <col min="13046" max="13046" width="7.140625" style="339" customWidth="1"/>
    <col min="13047" max="13047" width="3.5703125" style="339" customWidth="1"/>
    <col min="13048" max="13048" width="1.5703125" style="339" customWidth="1"/>
    <col min="13049" max="13049" width="5.7109375" style="339" customWidth="1"/>
    <col min="13050" max="13050" width="3.42578125" style="339" customWidth="1"/>
    <col min="13051" max="13051" width="7" style="339" customWidth="1"/>
    <col min="13052" max="13052" width="3.140625" style="339" customWidth="1"/>
    <col min="13053" max="13053" width="1.7109375" style="339" customWidth="1"/>
    <col min="13054" max="13054" width="6.5703125" style="339" customWidth="1"/>
    <col min="13055" max="13055" width="3.42578125" style="339" customWidth="1"/>
    <col min="13056" max="13056" width="8.140625" style="339" customWidth="1"/>
    <col min="13057" max="13057" width="3.42578125" style="339" customWidth="1"/>
    <col min="13058" max="13058" width="1.7109375" style="339" customWidth="1"/>
    <col min="13059" max="13059" width="8.28515625" style="339" customWidth="1"/>
    <col min="13060" max="13060" width="2.7109375" style="339" customWidth="1"/>
    <col min="13061" max="13061" width="7.5703125" style="339" customWidth="1"/>
    <col min="13062" max="13062" width="3.42578125" style="339" customWidth="1"/>
    <col min="13063" max="13298" width="11.42578125" style="339"/>
    <col min="13299" max="13299" width="27.85546875" style="339" customWidth="1"/>
    <col min="13300" max="13300" width="7.42578125" style="339" customWidth="1"/>
    <col min="13301" max="13301" width="4.42578125" style="339" customWidth="1"/>
    <col min="13302" max="13302" width="7.140625" style="339" customWidth="1"/>
    <col min="13303" max="13303" width="3.5703125" style="339" customWidth="1"/>
    <col min="13304" max="13304" width="1.5703125" style="339" customWidth="1"/>
    <col min="13305" max="13305" width="5.7109375" style="339" customWidth="1"/>
    <col min="13306" max="13306" width="3.42578125" style="339" customWidth="1"/>
    <col min="13307" max="13307" width="7" style="339" customWidth="1"/>
    <col min="13308" max="13308" width="3.140625" style="339" customWidth="1"/>
    <col min="13309" max="13309" width="1.7109375" style="339" customWidth="1"/>
    <col min="13310" max="13310" width="6.5703125" style="339" customWidth="1"/>
    <col min="13311" max="13311" width="3.42578125" style="339" customWidth="1"/>
    <col min="13312" max="13312" width="8.140625" style="339" customWidth="1"/>
    <col min="13313" max="13313" width="3.42578125" style="339" customWidth="1"/>
    <col min="13314" max="13314" width="1.7109375" style="339" customWidth="1"/>
    <col min="13315" max="13315" width="8.28515625" style="339" customWidth="1"/>
    <col min="13316" max="13316" width="2.7109375" style="339" customWidth="1"/>
    <col min="13317" max="13317" width="7.5703125" style="339" customWidth="1"/>
    <col min="13318" max="13318" width="3.42578125" style="339" customWidth="1"/>
    <col min="13319" max="13554" width="11.42578125" style="339"/>
    <col min="13555" max="13555" width="27.85546875" style="339" customWidth="1"/>
    <col min="13556" max="13556" width="7.42578125" style="339" customWidth="1"/>
    <col min="13557" max="13557" width="4.42578125" style="339" customWidth="1"/>
    <col min="13558" max="13558" width="7.140625" style="339" customWidth="1"/>
    <col min="13559" max="13559" width="3.5703125" style="339" customWidth="1"/>
    <col min="13560" max="13560" width="1.5703125" style="339" customWidth="1"/>
    <col min="13561" max="13561" width="5.7109375" style="339" customWidth="1"/>
    <col min="13562" max="13562" width="3.42578125" style="339" customWidth="1"/>
    <col min="13563" max="13563" width="7" style="339" customWidth="1"/>
    <col min="13564" max="13564" width="3.140625" style="339" customWidth="1"/>
    <col min="13565" max="13565" width="1.7109375" style="339" customWidth="1"/>
    <col min="13566" max="13566" width="6.5703125" style="339" customWidth="1"/>
    <col min="13567" max="13567" width="3.42578125" style="339" customWidth="1"/>
    <col min="13568" max="13568" width="8.140625" style="339" customWidth="1"/>
    <col min="13569" max="13569" width="3.42578125" style="339" customWidth="1"/>
    <col min="13570" max="13570" width="1.7109375" style="339" customWidth="1"/>
    <col min="13571" max="13571" width="8.28515625" style="339" customWidth="1"/>
    <col min="13572" max="13572" width="2.7109375" style="339" customWidth="1"/>
    <col min="13573" max="13573" width="7.5703125" style="339" customWidth="1"/>
    <col min="13574" max="13574" width="3.42578125" style="339" customWidth="1"/>
    <col min="13575" max="13810" width="11.42578125" style="339"/>
    <col min="13811" max="13811" width="27.85546875" style="339" customWidth="1"/>
    <col min="13812" max="13812" width="7.42578125" style="339" customWidth="1"/>
    <col min="13813" max="13813" width="4.42578125" style="339" customWidth="1"/>
    <col min="13814" max="13814" width="7.140625" style="339" customWidth="1"/>
    <col min="13815" max="13815" width="3.5703125" style="339" customWidth="1"/>
    <col min="13816" max="13816" width="1.5703125" style="339" customWidth="1"/>
    <col min="13817" max="13817" width="5.7109375" style="339" customWidth="1"/>
    <col min="13818" max="13818" width="3.42578125" style="339" customWidth="1"/>
    <col min="13819" max="13819" width="7" style="339" customWidth="1"/>
    <col min="13820" max="13820" width="3.140625" style="339" customWidth="1"/>
    <col min="13821" max="13821" width="1.7109375" style="339" customWidth="1"/>
    <col min="13822" max="13822" width="6.5703125" style="339" customWidth="1"/>
    <col min="13823" max="13823" width="3.42578125" style="339" customWidth="1"/>
    <col min="13824" max="13824" width="8.140625" style="339" customWidth="1"/>
    <col min="13825" max="13825" width="3.42578125" style="339" customWidth="1"/>
    <col min="13826" max="13826" width="1.7109375" style="339" customWidth="1"/>
    <col min="13827" max="13827" width="8.28515625" style="339" customWidth="1"/>
    <col min="13828" max="13828" width="2.7109375" style="339" customWidth="1"/>
    <col min="13829" max="13829" width="7.5703125" style="339" customWidth="1"/>
    <col min="13830" max="13830" width="3.42578125" style="339" customWidth="1"/>
    <col min="13831" max="14066" width="11.42578125" style="339"/>
    <col min="14067" max="14067" width="27.85546875" style="339" customWidth="1"/>
    <col min="14068" max="14068" width="7.42578125" style="339" customWidth="1"/>
    <col min="14069" max="14069" width="4.42578125" style="339" customWidth="1"/>
    <col min="14070" max="14070" width="7.140625" style="339" customWidth="1"/>
    <col min="14071" max="14071" width="3.5703125" style="339" customWidth="1"/>
    <col min="14072" max="14072" width="1.5703125" style="339" customWidth="1"/>
    <col min="14073" max="14073" width="5.7109375" style="339" customWidth="1"/>
    <col min="14074" max="14074" width="3.42578125" style="339" customWidth="1"/>
    <col min="14075" max="14075" width="7" style="339" customWidth="1"/>
    <col min="14076" max="14076" width="3.140625" style="339" customWidth="1"/>
    <col min="14077" max="14077" width="1.7109375" style="339" customWidth="1"/>
    <col min="14078" max="14078" width="6.5703125" style="339" customWidth="1"/>
    <col min="14079" max="14079" width="3.42578125" style="339" customWidth="1"/>
    <col min="14080" max="14080" width="8.140625" style="339" customWidth="1"/>
    <col min="14081" max="14081" width="3.42578125" style="339" customWidth="1"/>
    <col min="14082" max="14082" width="1.7109375" style="339" customWidth="1"/>
    <col min="14083" max="14083" width="8.28515625" style="339" customWidth="1"/>
    <col min="14084" max="14084" width="2.7109375" style="339" customWidth="1"/>
    <col min="14085" max="14085" width="7.5703125" style="339" customWidth="1"/>
    <col min="14086" max="14086" width="3.42578125" style="339" customWidth="1"/>
    <col min="14087" max="14322" width="11.42578125" style="339"/>
    <col min="14323" max="14323" width="27.85546875" style="339" customWidth="1"/>
    <col min="14324" max="14324" width="7.42578125" style="339" customWidth="1"/>
    <col min="14325" max="14325" width="4.42578125" style="339" customWidth="1"/>
    <col min="14326" max="14326" width="7.140625" style="339" customWidth="1"/>
    <col min="14327" max="14327" width="3.5703125" style="339" customWidth="1"/>
    <col min="14328" max="14328" width="1.5703125" style="339" customWidth="1"/>
    <col min="14329" max="14329" width="5.7109375" style="339" customWidth="1"/>
    <col min="14330" max="14330" width="3.42578125" style="339" customWidth="1"/>
    <col min="14331" max="14331" width="7" style="339" customWidth="1"/>
    <col min="14332" max="14332" width="3.140625" style="339" customWidth="1"/>
    <col min="14333" max="14333" width="1.7109375" style="339" customWidth="1"/>
    <col min="14334" max="14334" width="6.5703125" style="339" customWidth="1"/>
    <col min="14335" max="14335" width="3.42578125" style="339" customWidth="1"/>
    <col min="14336" max="14336" width="8.140625" style="339" customWidth="1"/>
    <col min="14337" max="14337" width="3.42578125" style="339" customWidth="1"/>
    <col min="14338" max="14338" width="1.7109375" style="339" customWidth="1"/>
    <col min="14339" max="14339" width="8.28515625" style="339" customWidth="1"/>
    <col min="14340" max="14340" width="2.7109375" style="339" customWidth="1"/>
    <col min="14341" max="14341" width="7.5703125" style="339" customWidth="1"/>
    <col min="14342" max="14342" width="3.42578125" style="339" customWidth="1"/>
    <col min="14343" max="14578" width="11.42578125" style="339"/>
    <col min="14579" max="14579" width="27.85546875" style="339" customWidth="1"/>
    <col min="14580" max="14580" width="7.42578125" style="339" customWidth="1"/>
    <col min="14581" max="14581" width="4.42578125" style="339" customWidth="1"/>
    <col min="14582" max="14582" width="7.140625" style="339" customWidth="1"/>
    <col min="14583" max="14583" width="3.5703125" style="339" customWidth="1"/>
    <col min="14584" max="14584" width="1.5703125" style="339" customWidth="1"/>
    <col min="14585" max="14585" width="5.7109375" style="339" customWidth="1"/>
    <col min="14586" max="14586" width="3.42578125" style="339" customWidth="1"/>
    <col min="14587" max="14587" width="7" style="339" customWidth="1"/>
    <col min="14588" max="14588" width="3.140625" style="339" customWidth="1"/>
    <col min="14589" max="14589" width="1.7109375" style="339" customWidth="1"/>
    <col min="14590" max="14590" width="6.5703125" style="339" customWidth="1"/>
    <col min="14591" max="14591" width="3.42578125" style="339" customWidth="1"/>
    <col min="14592" max="14592" width="8.140625" style="339" customWidth="1"/>
    <col min="14593" max="14593" width="3.42578125" style="339" customWidth="1"/>
    <col min="14594" max="14594" width="1.7109375" style="339" customWidth="1"/>
    <col min="14595" max="14595" width="8.28515625" style="339" customWidth="1"/>
    <col min="14596" max="14596" width="2.7109375" style="339" customWidth="1"/>
    <col min="14597" max="14597" width="7.5703125" style="339" customWidth="1"/>
    <col min="14598" max="14598" width="3.42578125" style="339" customWidth="1"/>
    <col min="14599" max="14834" width="11.42578125" style="339"/>
    <col min="14835" max="14835" width="27.85546875" style="339" customWidth="1"/>
    <col min="14836" max="14836" width="7.42578125" style="339" customWidth="1"/>
    <col min="14837" max="14837" width="4.42578125" style="339" customWidth="1"/>
    <col min="14838" max="14838" width="7.140625" style="339" customWidth="1"/>
    <col min="14839" max="14839" width="3.5703125" style="339" customWidth="1"/>
    <col min="14840" max="14840" width="1.5703125" style="339" customWidth="1"/>
    <col min="14841" max="14841" width="5.7109375" style="339" customWidth="1"/>
    <col min="14842" max="14842" width="3.42578125" style="339" customWidth="1"/>
    <col min="14843" max="14843" width="7" style="339" customWidth="1"/>
    <col min="14844" max="14844" width="3.140625" style="339" customWidth="1"/>
    <col min="14845" max="14845" width="1.7109375" style="339" customWidth="1"/>
    <col min="14846" max="14846" width="6.5703125" style="339" customWidth="1"/>
    <col min="14847" max="14847" width="3.42578125" style="339" customWidth="1"/>
    <col min="14848" max="14848" width="8.140625" style="339" customWidth="1"/>
    <col min="14849" max="14849" width="3.42578125" style="339" customWidth="1"/>
    <col min="14850" max="14850" width="1.7109375" style="339" customWidth="1"/>
    <col min="14851" max="14851" width="8.28515625" style="339" customWidth="1"/>
    <col min="14852" max="14852" width="2.7109375" style="339" customWidth="1"/>
    <col min="14853" max="14853" width="7.5703125" style="339" customWidth="1"/>
    <col min="14854" max="14854" width="3.42578125" style="339" customWidth="1"/>
    <col min="14855" max="15090" width="11.42578125" style="339"/>
    <col min="15091" max="15091" width="27.85546875" style="339" customWidth="1"/>
    <col min="15092" max="15092" width="7.42578125" style="339" customWidth="1"/>
    <col min="15093" max="15093" width="4.42578125" style="339" customWidth="1"/>
    <col min="15094" max="15094" width="7.140625" style="339" customWidth="1"/>
    <col min="15095" max="15095" width="3.5703125" style="339" customWidth="1"/>
    <col min="15096" max="15096" width="1.5703125" style="339" customWidth="1"/>
    <col min="15097" max="15097" width="5.7109375" style="339" customWidth="1"/>
    <col min="15098" max="15098" width="3.42578125" style="339" customWidth="1"/>
    <col min="15099" max="15099" width="7" style="339" customWidth="1"/>
    <col min="15100" max="15100" width="3.140625" style="339" customWidth="1"/>
    <col min="15101" max="15101" width="1.7109375" style="339" customWidth="1"/>
    <col min="15102" max="15102" width="6.5703125" style="339" customWidth="1"/>
    <col min="15103" max="15103" width="3.42578125" style="339" customWidth="1"/>
    <col min="15104" max="15104" width="8.140625" style="339" customWidth="1"/>
    <col min="15105" max="15105" width="3.42578125" style="339" customWidth="1"/>
    <col min="15106" max="15106" width="1.7109375" style="339" customWidth="1"/>
    <col min="15107" max="15107" width="8.28515625" style="339" customWidth="1"/>
    <col min="15108" max="15108" width="2.7109375" style="339" customWidth="1"/>
    <col min="15109" max="15109" width="7.5703125" style="339" customWidth="1"/>
    <col min="15110" max="15110" width="3.42578125" style="339" customWidth="1"/>
    <col min="15111" max="15346" width="11.42578125" style="339"/>
    <col min="15347" max="15347" width="27.85546875" style="339" customWidth="1"/>
    <col min="15348" max="15348" width="7.42578125" style="339" customWidth="1"/>
    <col min="15349" max="15349" width="4.42578125" style="339" customWidth="1"/>
    <col min="15350" max="15350" width="7.140625" style="339" customWidth="1"/>
    <col min="15351" max="15351" width="3.5703125" style="339" customWidth="1"/>
    <col min="15352" max="15352" width="1.5703125" style="339" customWidth="1"/>
    <col min="15353" max="15353" width="5.7109375" style="339" customWidth="1"/>
    <col min="15354" max="15354" width="3.42578125" style="339" customWidth="1"/>
    <col min="15355" max="15355" width="7" style="339" customWidth="1"/>
    <col min="15356" max="15356" width="3.140625" style="339" customWidth="1"/>
    <col min="15357" max="15357" width="1.7109375" style="339" customWidth="1"/>
    <col min="15358" max="15358" width="6.5703125" style="339" customWidth="1"/>
    <col min="15359" max="15359" width="3.42578125" style="339" customWidth="1"/>
    <col min="15360" max="15360" width="8.140625" style="339" customWidth="1"/>
    <col min="15361" max="15361" width="3.42578125" style="339" customWidth="1"/>
    <col min="15362" max="15362" width="1.7109375" style="339" customWidth="1"/>
    <col min="15363" max="15363" width="8.28515625" style="339" customWidth="1"/>
    <col min="15364" max="15364" width="2.7109375" style="339" customWidth="1"/>
    <col min="15365" max="15365" width="7.5703125" style="339" customWidth="1"/>
    <col min="15366" max="15366" width="3.42578125" style="339" customWidth="1"/>
    <col min="15367" max="15602" width="11.42578125" style="339"/>
    <col min="15603" max="15603" width="27.85546875" style="339" customWidth="1"/>
    <col min="15604" max="15604" width="7.42578125" style="339" customWidth="1"/>
    <col min="15605" max="15605" width="4.42578125" style="339" customWidth="1"/>
    <col min="15606" max="15606" width="7.140625" style="339" customWidth="1"/>
    <col min="15607" max="15607" width="3.5703125" style="339" customWidth="1"/>
    <col min="15608" max="15608" width="1.5703125" style="339" customWidth="1"/>
    <col min="15609" max="15609" width="5.7109375" style="339" customWidth="1"/>
    <col min="15610" max="15610" width="3.42578125" style="339" customWidth="1"/>
    <col min="15611" max="15611" width="7" style="339" customWidth="1"/>
    <col min="15612" max="15612" width="3.140625" style="339" customWidth="1"/>
    <col min="15613" max="15613" width="1.7109375" style="339" customWidth="1"/>
    <col min="15614" max="15614" width="6.5703125" style="339" customWidth="1"/>
    <col min="15615" max="15615" width="3.42578125" style="339" customWidth="1"/>
    <col min="15616" max="15616" width="8.140625" style="339" customWidth="1"/>
    <col min="15617" max="15617" width="3.42578125" style="339" customWidth="1"/>
    <col min="15618" max="15618" width="1.7109375" style="339" customWidth="1"/>
    <col min="15619" max="15619" width="8.28515625" style="339" customWidth="1"/>
    <col min="15620" max="15620" width="2.7109375" style="339" customWidth="1"/>
    <col min="15621" max="15621" width="7.5703125" style="339" customWidth="1"/>
    <col min="15622" max="15622" width="3.42578125" style="339" customWidth="1"/>
    <col min="15623" max="15858" width="11.42578125" style="339"/>
    <col min="15859" max="15859" width="27.85546875" style="339" customWidth="1"/>
    <col min="15860" max="15860" width="7.42578125" style="339" customWidth="1"/>
    <col min="15861" max="15861" width="4.42578125" style="339" customWidth="1"/>
    <col min="15862" max="15862" width="7.140625" style="339" customWidth="1"/>
    <col min="15863" max="15863" width="3.5703125" style="339" customWidth="1"/>
    <col min="15864" max="15864" width="1.5703125" style="339" customWidth="1"/>
    <col min="15865" max="15865" width="5.7109375" style="339" customWidth="1"/>
    <col min="15866" max="15866" width="3.42578125" style="339" customWidth="1"/>
    <col min="15867" max="15867" width="7" style="339" customWidth="1"/>
    <col min="15868" max="15868" width="3.140625" style="339" customWidth="1"/>
    <col min="15869" max="15869" width="1.7109375" style="339" customWidth="1"/>
    <col min="15870" max="15870" width="6.5703125" style="339" customWidth="1"/>
    <col min="15871" max="15871" width="3.42578125" style="339" customWidth="1"/>
    <col min="15872" max="15872" width="8.140625" style="339" customWidth="1"/>
    <col min="15873" max="15873" width="3.42578125" style="339" customWidth="1"/>
    <col min="15874" max="15874" width="1.7109375" style="339" customWidth="1"/>
    <col min="15875" max="15875" width="8.28515625" style="339" customWidth="1"/>
    <col min="15876" max="15876" width="2.7109375" style="339" customWidth="1"/>
    <col min="15877" max="15877" width="7.5703125" style="339" customWidth="1"/>
    <col min="15878" max="15878" width="3.42578125" style="339" customWidth="1"/>
    <col min="15879" max="16114" width="11.42578125" style="339"/>
    <col min="16115" max="16115" width="27.85546875" style="339" customWidth="1"/>
    <col min="16116" max="16116" width="7.42578125" style="339" customWidth="1"/>
    <col min="16117" max="16117" width="4.42578125" style="339" customWidth="1"/>
    <col min="16118" max="16118" width="7.140625" style="339" customWidth="1"/>
    <col min="16119" max="16119" width="3.5703125" style="339" customWidth="1"/>
    <col min="16120" max="16120" width="1.5703125" style="339" customWidth="1"/>
    <col min="16121" max="16121" width="5.7109375" style="339" customWidth="1"/>
    <col min="16122" max="16122" width="3.42578125" style="339" customWidth="1"/>
    <col min="16123" max="16123" width="7" style="339" customWidth="1"/>
    <col min="16124" max="16124" width="3.140625" style="339" customWidth="1"/>
    <col min="16125" max="16125" width="1.7109375" style="339" customWidth="1"/>
    <col min="16126" max="16126" width="6.5703125" style="339" customWidth="1"/>
    <col min="16127" max="16127" width="3.42578125" style="339" customWidth="1"/>
    <col min="16128" max="16128" width="8.140625" style="339" customWidth="1"/>
    <col min="16129" max="16129" width="3.42578125" style="339" customWidth="1"/>
    <col min="16130" max="16130" width="1.7109375" style="339" customWidth="1"/>
    <col min="16131" max="16131" width="8.28515625" style="339" customWidth="1"/>
    <col min="16132" max="16132" width="2.7109375" style="339" customWidth="1"/>
    <col min="16133" max="16133" width="7.5703125" style="339" customWidth="1"/>
    <col min="16134" max="16134" width="3.42578125" style="339" customWidth="1"/>
    <col min="16135" max="16384" width="11.42578125" style="339"/>
  </cols>
  <sheetData>
    <row r="1" spans="1:13" s="416" customFormat="1" ht="18" customHeight="1" x14ac:dyDescent="0.2">
      <c r="A1" s="327" t="s">
        <v>357</v>
      </c>
      <c r="B1" s="327"/>
      <c r="C1" s="327"/>
      <c r="D1" s="327"/>
      <c r="E1" s="327"/>
      <c r="F1" s="327"/>
      <c r="G1" s="327"/>
      <c r="H1" s="424"/>
      <c r="I1" s="329" t="s">
        <v>326</v>
      </c>
    </row>
    <row r="2" spans="1:13" s="416" customFormat="1" ht="18" customHeight="1" x14ac:dyDescent="0.2">
      <c r="A2" s="327" t="s">
        <v>358</v>
      </c>
      <c r="B2" s="425"/>
      <c r="C2" s="425"/>
      <c r="D2" s="425"/>
      <c r="E2" s="425"/>
      <c r="F2" s="425"/>
      <c r="G2" s="425"/>
      <c r="H2" s="424"/>
      <c r="I2" s="329"/>
    </row>
    <row r="3" spans="1:13" s="416" customFormat="1" ht="18" customHeight="1" x14ac:dyDescent="0.2">
      <c r="A3" s="327" t="s">
        <v>359</v>
      </c>
      <c r="B3" s="328"/>
      <c r="C3" s="328"/>
      <c r="D3" s="328"/>
      <c r="E3" s="328"/>
      <c r="F3" s="328"/>
      <c r="G3" s="328"/>
      <c r="H3" s="328"/>
      <c r="I3" s="426"/>
    </row>
    <row r="4" spans="1:13" ht="18" customHeight="1" x14ac:dyDescent="0.2">
      <c r="A4" s="427"/>
      <c r="B4" s="413"/>
      <c r="C4" s="413"/>
      <c r="D4" s="413"/>
      <c r="E4" s="413"/>
      <c r="F4" s="413"/>
      <c r="G4" s="413"/>
      <c r="H4" s="413"/>
      <c r="I4" s="413"/>
    </row>
    <row r="5" spans="1:13" ht="18" customHeight="1" x14ac:dyDescent="0.2">
      <c r="A5" s="576" t="s">
        <v>292</v>
      </c>
      <c r="B5" s="579" t="s">
        <v>284</v>
      </c>
      <c r="C5" s="579"/>
      <c r="D5" s="579"/>
      <c r="E5" s="579"/>
      <c r="F5" s="579"/>
      <c r="G5" s="579"/>
      <c r="H5" s="579"/>
      <c r="I5" s="579"/>
    </row>
    <row r="6" spans="1:13" ht="18" customHeight="1" x14ac:dyDescent="0.2">
      <c r="A6" s="581"/>
      <c r="B6" s="582" t="s">
        <v>41</v>
      </c>
      <c r="C6" s="582"/>
      <c r="D6" s="582" t="s">
        <v>87</v>
      </c>
      <c r="E6" s="582"/>
      <c r="F6" s="582" t="s">
        <v>222</v>
      </c>
      <c r="G6" s="582"/>
      <c r="H6" s="579" t="s">
        <v>2</v>
      </c>
      <c r="I6" s="579"/>
    </row>
    <row r="7" spans="1:13" ht="18" customHeight="1" x14ac:dyDescent="0.2">
      <c r="A7" s="428" t="s">
        <v>299</v>
      </c>
      <c r="B7" s="503">
        <f>SUM(B9:B12)</f>
        <v>67</v>
      </c>
      <c r="C7" s="503"/>
      <c r="D7" s="503">
        <f>SUM(D9:D12)</f>
        <v>6</v>
      </c>
      <c r="E7" s="503"/>
      <c r="F7" s="503">
        <f>SUM(F9:F12)</f>
        <v>88</v>
      </c>
      <c r="G7" s="503"/>
      <c r="H7" s="503">
        <f>B7+D7+F7</f>
        <v>161</v>
      </c>
      <c r="I7" s="429"/>
    </row>
    <row r="8" spans="1:13" ht="24" hidden="1" customHeight="1" x14ac:dyDescent="0.2">
      <c r="A8" s="423" t="s">
        <v>178</v>
      </c>
      <c r="B8" s="504" t="s">
        <v>179</v>
      </c>
      <c r="C8" s="504" t="s">
        <v>180</v>
      </c>
      <c r="D8" s="504" t="s">
        <v>182</v>
      </c>
      <c r="E8" s="504" t="s">
        <v>183</v>
      </c>
      <c r="F8" s="504" t="s">
        <v>185</v>
      </c>
      <c r="G8" s="504" t="s">
        <v>186</v>
      </c>
      <c r="H8" s="505" t="s">
        <v>195</v>
      </c>
      <c r="I8" s="430" t="s">
        <v>201</v>
      </c>
      <c r="J8" s="431"/>
      <c r="K8" s="431"/>
      <c r="L8" s="431"/>
      <c r="M8" s="432"/>
    </row>
    <row r="9" spans="1:13" ht="15" customHeight="1" x14ac:dyDescent="0.2">
      <c r="A9" s="433" t="s">
        <v>300</v>
      </c>
      <c r="B9" s="506">
        <v>15</v>
      </c>
      <c r="C9" s="506"/>
      <c r="D9" s="506">
        <v>5</v>
      </c>
      <c r="E9" s="506"/>
      <c r="F9" s="506">
        <v>31</v>
      </c>
      <c r="G9" s="506"/>
      <c r="H9" s="507">
        <f>SUM(B9:F9)</f>
        <v>51</v>
      </c>
      <c r="I9" s="434"/>
      <c r="J9" s="431"/>
      <c r="K9" s="431"/>
      <c r="L9" s="431"/>
      <c r="M9" s="432"/>
    </row>
    <row r="10" spans="1:13" ht="15" customHeight="1" x14ac:dyDescent="0.2">
      <c r="A10" s="423" t="s">
        <v>301</v>
      </c>
      <c r="B10" s="504">
        <v>4</v>
      </c>
      <c r="C10" s="504"/>
      <c r="D10" s="504">
        <v>0</v>
      </c>
      <c r="E10" s="504"/>
      <c r="F10" s="504">
        <v>6</v>
      </c>
      <c r="G10" s="504"/>
      <c r="H10" s="505">
        <f>SUM(B10:G10)</f>
        <v>10</v>
      </c>
      <c r="I10" s="430"/>
    </row>
    <row r="11" spans="1:13" ht="15" customHeight="1" x14ac:dyDescent="0.2">
      <c r="A11" s="423" t="s">
        <v>302</v>
      </c>
      <c r="B11" s="504">
        <v>37</v>
      </c>
      <c r="C11" s="504"/>
      <c r="D11" s="504">
        <v>1</v>
      </c>
      <c r="E11" s="504"/>
      <c r="F11" s="504">
        <v>35</v>
      </c>
      <c r="G11" s="504"/>
      <c r="H11" s="505">
        <f>SUM(B11:G11)</f>
        <v>73</v>
      </c>
      <c r="I11" s="430"/>
    </row>
    <row r="12" spans="1:13" ht="15" customHeight="1" x14ac:dyDescent="0.2">
      <c r="A12" s="423" t="s">
        <v>303</v>
      </c>
      <c r="B12" s="504">
        <v>11</v>
      </c>
      <c r="C12" s="504"/>
      <c r="D12" s="504">
        <v>0</v>
      </c>
      <c r="E12" s="504"/>
      <c r="F12" s="504">
        <v>16</v>
      </c>
      <c r="G12" s="504"/>
      <c r="H12" s="504">
        <f>SUM(B12:F12)</f>
        <v>27</v>
      </c>
      <c r="I12" s="430"/>
    </row>
    <row r="13" spans="1:13" ht="15" customHeight="1" x14ac:dyDescent="0.2">
      <c r="A13" s="580" t="s">
        <v>304</v>
      </c>
      <c r="B13" s="580"/>
      <c r="C13" s="580"/>
      <c r="D13" s="580"/>
      <c r="E13" s="580"/>
      <c r="F13" s="580"/>
      <c r="G13" s="580"/>
      <c r="H13" s="580"/>
      <c r="I13" s="435"/>
    </row>
    <row r="16" spans="1:13" ht="15.75" customHeight="1" x14ac:dyDescent="0.2">
      <c r="A16" s="355"/>
    </row>
  </sheetData>
  <mergeCells count="7">
    <mergeCell ref="A13:H13"/>
    <mergeCell ref="A5:A6"/>
    <mergeCell ref="B5:I5"/>
    <mergeCell ref="B6:C6"/>
    <mergeCell ref="D6:E6"/>
    <mergeCell ref="F6:G6"/>
    <mergeCell ref="H6:I6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 alignWithMargins="0">
    <oddFooter>&amp;R56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E0FF"/>
  </sheetPr>
  <dimension ref="A1:G22"/>
  <sheetViews>
    <sheetView showGridLines="0" tabSelected="1" view="pageBreakPreview" zoomScaleNormal="100" zoomScaleSheetLayoutView="100" workbookViewId="0">
      <selection activeCell="C3" sqref="C3"/>
    </sheetView>
  </sheetViews>
  <sheetFormatPr baseColWidth="10" defaultRowHeight="12.75" x14ac:dyDescent="0.2"/>
  <cols>
    <col min="1" max="1" width="12.140625" style="438" customWidth="1"/>
    <col min="2" max="2" width="65.7109375" style="438" customWidth="1"/>
    <col min="3" max="3" width="3.7109375" style="438" customWidth="1"/>
    <col min="4" max="4" width="15.7109375" style="438" customWidth="1"/>
    <col min="5" max="5" width="3.7109375" style="438" customWidth="1"/>
    <col min="6" max="6" width="15.7109375" style="438" customWidth="1"/>
    <col min="7" max="7" width="3.7109375" style="438" customWidth="1"/>
    <col min="8" max="241" width="11.42578125" style="438"/>
    <col min="242" max="242" width="6.85546875" style="438" customWidth="1"/>
    <col min="243" max="243" width="74.85546875" style="438" customWidth="1"/>
    <col min="244" max="244" width="11.7109375" style="438" customWidth="1"/>
    <col min="245" max="245" width="6.7109375" style="438" customWidth="1"/>
    <col min="246" max="246" width="11.7109375" style="438" customWidth="1"/>
    <col min="247" max="247" width="6.7109375" style="438" customWidth="1"/>
    <col min="248" max="249" width="11.42578125" style="438" customWidth="1"/>
    <col min="250" max="497" width="11.42578125" style="438"/>
    <col min="498" max="498" width="6.85546875" style="438" customWidth="1"/>
    <col min="499" max="499" width="74.85546875" style="438" customWidth="1"/>
    <col min="500" max="500" width="11.7109375" style="438" customWidth="1"/>
    <col min="501" max="501" width="6.7109375" style="438" customWidth="1"/>
    <col min="502" max="502" width="11.7109375" style="438" customWidth="1"/>
    <col min="503" max="503" width="6.7109375" style="438" customWidth="1"/>
    <col min="504" max="505" width="11.42578125" style="438" customWidth="1"/>
    <col min="506" max="753" width="11.42578125" style="438"/>
    <col min="754" max="754" width="6.85546875" style="438" customWidth="1"/>
    <col min="755" max="755" width="74.85546875" style="438" customWidth="1"/>
    <col min="756" max="756" width="11.7109375" style="438" customWidth="1"/>
    <col min="757" max="757" width="6.7109375" style="438" customWidth="1"/>
    <col min="758" max="758" width="11.7109375" style="438" customWidth="1"/>
    <col min="759" max="759" width="6.7109375" style="438" customWidth="1"/>
    <col min="760" max="761" width="11.42578125" style="438" customWidth="1"/>
    <col min="762" max="1009" width="11.42578125" style="438"/>
    <col min="1010" max="1010" width="6.85546875" style="438" customWidth="1"/>
    <col min="1011" max="1011" width="74.85546875" style="438" customWidth="1"/>
    <col min="1012" max="1012" width="11.7109375" style="438" customWidth="1"/>
    <col min="1013" max="1013" width="6.7109375" style="438" customWidth="1"/>
    <col min="1014" max="1014" width="11.7109375" style="438" customWidth="1"/>
    <col min="1015" max="1015" width="6.7109375" style="438" customWidth="1"/>
    <col min="1016" max="1017" width="11.42578125" style="438" customWidth="1"/>
    <col min="1018" max="1265" width="11.42578125" style="438"/>
    <col min="1266" max="1266" width="6.85546875" style="438" customWidth="1"/>
    <col min="1267" max="1267" width="74.85546875" style="438" customWidth="1"/>
    <col min="1268" max="1268" width="11.7109375" style="438" customWidth="1"/>
    <col min="1269" max="1269" width="6.7109375" style="438" customWidth="1"/>
    <col min="1270" max="1270" width="11.7109375" style="438" customWidth="1"/>
    <col min="1271" max="1271" width="6.7109375" style="438" customWidth="1"/>
    <col min="1272" max="1273" width="11.42578125" style="438" customWidth="1"/>
    <col min="1274" max="1521" width="11.42578125" style="438"/>
    <col min="1522" max="1522" width="6.85546875" style="438" customWidth="1"/>
    <col min="1523" max="1523" width="74.85546875" style="438" customWidth="1"/>
    <col min="1524" max="1524" width="11.7109375" style="438" customWidth="1"/>
    <col min="1525" max="1525" width="6.7109375" style="438" customWidth="1"/>
    <col min="1526" max="1526" width="11.7109375" style="438" customWidth="1"/>
    <col min="1527" max="1527" width="6.7109375" style="438" customWidth="1"/>
    <col min="1528" max="1529" width="11.42578125" style="438" customWidth="1"/>
    <col min="1530" max="1777" width="11.42578125" style="438"/>
    <col min="1778" max="1778" width="6.85546875" style="438" customWidth="1"/>
    <col min="1779" max="1779" width="74.85546875" style="438" customWidth="1"/>
    <col min="1780" max="1780" width="11.7109375" style="438" customWidth="1"/>
    <col min="1781" max="1781" width="6.7109375" style="438" customWidth="1"/>
    <col min="1782" max="1782" width="11.7109375" style="438" customWidth="1"/>
    <col min="1783" max="1783" width="6.7109375" style="438" customWidth="1"/>
    <col min="1784" max="1785" width="11.42578125" style="438" customWidth="1"/>
    <col min="1786" max="2033" width="11.42578125" style="438"/>
    <col min="2034" max="2034" width="6.85546875" style="438" customWidth="1"/>
    <col min="2035" max="2035" width="74.85546875" style="438" customWidth="1"/>
    <col min="2036" max="2036" width="11.7109375" style="438" customWidth="1"/>
    <col min="2037" max="2037" width="6.7109375" style="438" customWidth="1"/>
    <col min="2038" max="2038" width="11.7109375" style="438" customWidth="1"/>
    <col min="2039" max="2039" width="6.7109375" style="438" customWidth="1"/>
    <col min="2040" max="2041" width="11.42578125" style="438" customWidth="1"/>
    <col min="2042" max="2289" width="11.42578125" style="438"/>
    <col min="2290" max="2290" width="6.85546875" style="438" customWidth="1"/>
    <col min="2291" max="2291" width="74.85546875" style="438" customWidth="1"/>
    <col min="2292" max="2292" width="11.7109375" style="438" customWidth="1"/>
    <col min="2293" max="2293" width="6.7109375" style="438" customWidth="1"/>
    <col min="2294" max="2294" width="11.7109375" style="438" customWidth="1"/>
    <col min="2295" max="2295" width="6.7109375" style="438" customWidth="1"/>
    <col min="2296" max="2297" width="11.42578125" style="438" customWidth="1"/>
    <col min="2298" max="2545" width="11.42578125" style="438"/>
    <col min="2546" max="2546" width="6.85546875" style="438" customWidth="1"/>
    <col min="2547" max="2547" width="74.85546875" style="438" customWidth="1"/>
    <col min="2548" max="2548" width="11.7109375" style="438" customWidth="1"/>
    <col min="2549" max="2549" width="6.7109375" style="438" customWidth="1"/>
    <col min="2550" max="2550" width="11.7109375" style="438" customWidth="1"/>
    <col min="2551" max="2551" width="6.7109375" style="438" customWidth="1"/>
    <col min="2552" max="2553" width="11.42578125" style="438" customWidth="1"/>
    <col min="2554" max="2801" width="11.42578125" style="438"/>
    <col min="2802" max="2802" width="6.85546875" style="438" customWidth="1"/>
    <col min="2803" max="2803" width="74.85546875" style="438" customWidth="1"/>
    <col min="2804" max="2804" width="11.7109375" style="438" customWidth="1"/>
    <col min="2805" max="2805" width="6.7109375" style="438" customWidth="1"/>
    <col min="2806" max="2806" width="11.7109375" style="438" customWidth="1"/>
    <col min="2807" max="2807" width="6.7109375" style="438" customWidth="1"/>
    <col min="2808" max="2809" width="11.42578125" style="438" customWidth="1"/>
    <col min="2810" max="3057" width="11.42578125" style="438"/>
    <col min="3058" max="3058" width="6.85546875" style="438" customWidth="1"/>
    <col min="3059" max="3059" width="74.85546875" style="438" customWidth="1"/>
    <col min="3060" max="3060" width="11.7109375" style="438" customWidth="1"/>
    <col min="3061" max="3061" width="6.7109375" style="438" customWidth="1"/>
    <col min="3062" max="3062" width="11.7109375" style="438" customWidth="1"/>
    <col min="3063" max="3063" width="6.7109375" style="438" customWidth="1"/>
    <col min="3064" max="3065" width="11.42578125" style="438" customWidth="1"/>
    <col min="3066" max="3313" width="11.42578125" style="438"/>
    <col min="3314" max="3314" width="6.85546875" style="438" customWidth="1"/>
    <col min="3315" max="3315" width="74.85546875" style="438" customWidth="1"/>
    <col min="3316" max="3316" width="11.7109375" style="438" customWidth="1"/>
    <col min="3317" max="3317" width="6.7109375" style="438" customWidth="1"/>
    <col min="3318" max="3318" width="11.7109375" style="438" customWidth="1"/>
    <col min="3319" max="3319" width="6.7109375" style="438" customWidth="1"/>
    <col min="3320" max="3321" width="11.42578125" style="438" customWidth="1"/>
    <col min="3322" max="3569" width="11.42578125" style="438"/>
    <col min="3570" max="3570" width="6.85546875" style="438" customWidth="1"/>
    <col min="3571" max="3571" width="74.85546875" style="438" customWidth="1"/>
    <col min="3572" max="3572" width="11.7109375" style="438" customWidth="1"/>
    <col min="3573" max="3573" width="6.7109375" style="438" customWidth="1"/>
    <col min="3574" max="3574" width="11.7109375" style="438" customWidth="1"/>
    <col min="3575" max="3575" width="6.7109375" style="438" customWidth="1"/>
    <col min="3576" max="3577" width="11.42578125" style="438" customWidth="1"/>
    <col min="3578" max="3825" width="11.42578125" style="438"/>
    <col min="3826" max="3826" width="6.85546875" style="438" customWidth="1"/>
    <col min="3827" max="3827" width="74.85546875" style="438" customWidth="1"/>
    <col min="3828" max="3828" width="11.7109375" style="438" customWidth="1"/>
    <col min="3829" max="3829" width="6.7109375" style="438" customWidth="1"/>
    <col min="3830" max="3830" width="11.7109375" style="438" customWidth="1"/>
    <col min="3831" max="3831" width="6.7109375" style="438" customWidth="1"/>
    <col min="3832" max="3833" width="11.42578125" style="438" customWidth="1"/>
    <col min="3834" max="4081" width="11.42578125" style="438"/>
    <col min="4082" max="4082" width="6.85546875" style="438" customWidth="1"/>
    <col min="4083" max="4083" width="74.85546875" style="438" customWidth="1"/>
    <col min="4084" max="4084" width="11.7109375" style="438" customWidth="1"/>
    <col min="4085" max="4085" width="6.7109375" style="438" customWidth="1"/>
    <col min="4086" max="4086" width="11.7109375" style="438" customWidth="1"/>
    <col min="4087" max="4087" width="6.7109375" style="438" customWidth="1"/>
    <col min="4088" max="4089" width="11.42578125" style="438" customWidth="1"/>
    <col min="4090" max="4337" width="11.42578125" style="438"/>
    <col min="4338" max="4338" width="6.85546875" style="438" customWidth="1"/>
    <col min="4339" max="4339" width="74.85546875" style="438" customWidth="1"/>
    <col min="4340" max="4340" width="11.7109375" style="438" customWidth="1"/>
    <col min="4341" max="4341" width="6.7109375" style="438" customWidth="1"/>
    <col min="4342" max="4342" width="11.7109375" style="438" customWidth="1"/>
    <col min="4343" max="4343" width="6.7109375" style="438" customWidth="1"/>
    <col min="4344" max="4345" width="11.42578125" style="438" customWidth="1"/>
    <col min="4346" max="4593" width="11.42578125" style="438"/>
    <col min="4594" max="4594" width="6.85546875" style="438" customWidth="1"/>
    <col min="4595" max="4595" width="74.85546875" style="438" customWidth="1"/>
    <col min="4596" max="4596" width="11.7109375" style="438" customWidth="1"/>
    <col min="4597" max="4597" width="6.7109375" style="438" customWidth="1"/>
    <col min="4598" max="4598" width="11.7109375" style="438" customWidth="1"/>
    <col min="4599" max="4599" width="6.7109375" style="438" customWidth="1"/>
    <col min="4600" max="4601" width="11.42578125" style="438" customWidth="1"/>
    <col min="4602" max="4849" width="11.42578125" style="438"/>
    <col min="4850" max="4850" width="6.85546875" style="438" customWidth="1"/>
    <col min="4851" max="4851" width="74.85546875" style="438" customWidth="1"/>
    <col min="4852" max="4852" width="11.7109375" style="438" customWidth="1"/>
    <col min="4853" max="4853" width="6.7109375" style="438" customWidth="1"/>
    <col min="4854" max="4854" width="11.7109375" style="438" customWidth="1"/>
    <col min="4855" max="4855" width="6.7109375" style="438" customWidth="1"/>
    <col min="4856" max="4857" width="11.42578125" style="438" customWidth="1"/>
    <col min="4858" max="5105" width="11.42578125" style="438"/>
    <col min="5106" max="5106" width="6.85546875" style="438" customWidth="1"/>
    <col min="5107" max="5107" width="74.85546875" style="438" customWidth="1"/>
    <col min="5108" max="5108" width="11.7109375" style="438" customWidth="1"/>
    <col min="5109" max="5109" width="6.7109375" style="438" customWidth="1"/>
    <col min="5110" max="5110" width="11.7109375" style="438" customWidth="1"/>
    <col min="5111" max="5111" width="6.7109375" style="438" customWidth="1"/>
    <col min="5112" max="5113" width="11.42578125" style="438" customWidth="1"/>
    <col min="5114" max="5361" width="11.42578125" style="438"/>
    <col min="5362" max="5362" width="6.85546875" style="438" customWidth="1"/>
    <col min="5363" max="5363" width="74.85546875" style="438" customWidth="1"/>
    <col min="5364" max="5364" width="11.7109375" style="438" customWidth="1"/>
    <col min="5365" max="5365" width="6.7109375" style="438" customWidth="1"/>
    <col min="5366" max="5366" width="11.7109375" style="438" customWidth="1"/>
    <col min="5367" max="5367" width="6.7109375" style="438" customWidth="1"/>
    <col min="5368" max="5369" width="11.42578125" style="438" customWidth="1"/>
    <col min="5370" max="5617" width="11.42578125" style="438"/>
    <col min="5618" max="5618" width="6.85546875" style="438" customWidth="1"/>
    <col min="5619" max="5619" width="74.85546875" style="438" customWidth="1"/>
    <col min="5620" max="5620" width="11.7109375" style="438" customWidth="1"/>
    <col min="5621" max="5621" width="6.7109375" style="438" customWidth="1"/>
    <col min="5622" max="5622" width="11.7109375" style="438" customWidth="1"/>
    <col min="5623" max="5623" width="6.7109375" style="438" customWidth="1"/>
    <col min="5624" max="5625" width="11.42578125" style="438" customWidth="1"/>
    <col min="5626" max="5873" width="11.42578125" style="438"/>
    <col min="5874" max="5874" width="6.85546875" style="438" customWidth="1"/>
    <col min="5875" max="5875" width="74.85546875" style="438" customWidth="1"/>
    <col min="5876" max="5876" width="11.7109375" style="438" customWidth="1"/>
    <col min="5877" max="5877" width="6.7109375" style="438" customWidth="1"/>
    <col min="5878" max="5878" width="11.7109375" style="438" customWidth="1"/>
    <col min="5879" max="5879" width="6.7109375" style="438" customWidth="1"/>
    <col min="5880" max="5881" width="11.42578125" style="438" customWidth="1"/>
    <col min="5882" max="6129" width="11.42578125" style="438"/>
    <col min="6130" max="6130" width="6.85546875" style="438" customWidth="1"/>
    <col min="6131" max="6131" width="74.85546875" style="438" customWidth="1"/>
    <col min="6132" max="6132" width="11.7109375" style="438" customWidth="1"/>
    <col min="6133" max="6133" width="6.7109375" style="438" customWidth="1"/>
    <col min="6134" max="6134" width="11.7109375" style="438" customWidth="1"/>
    <col min="6135" max="6135" width="6.7109375" style="438" customWidth="1"/>
    <col min="6136" max="6137" width="11.42578125" style="438" customWidth="1"/>
    <col min="6138" max="6385" width="11.42578125" style="438"/>
    <col min="6386" max="6386" width="6.85546875" style="438" customWidth="1"/>
    <col min="6387" max="6387" width="74.85546875" style="438" customWidth="1"/>
    <col min="6388" max="6388" width="11.7109375" style="438" customWidth="1"/>
    <col min="6389" max="6389" width="6.7109375" style="438" customWidth="1"/>
    <col min="6390" max="6390" width="11.7109375" style="438" customWidth="1"/>
    <col min="6391" max="6391" width="6.7109375" style="438" customWidth="1"/>
    <col min="6392" max="6393" width="11.42578125" style="438" customWidth="1"/>
    <col min="6394" max="6641" width="11.42578125" style="438"/>
    <col min="6642" max="6642" width="6.85546875" style="438" customWidth="1"/>
    <col min="6643" max="6643" width="74.85546875" style="438" customWidth="1"/>
    <col min="6644" max="6644" width="11.7109375" style="438" customWidth="1"/>
    <col min="6645" max="6645" width="6.7109375" style="438" customWidth="1"/>
    <col min="6646" max="6646" width="11.7109375" style="438" customWidth="1"/>
    <col min="6647" max="6647" width="6.7109375" style="438" customWidth="1"/>
    <col min="6648" max="6649" width="11.42578125" style="438" customWidth="1"/>
    <col min="6650" max="6897" width="11.42578125" style="438"/>
    <col min="6898" max="6898" width="6.85546875" style="438" customWidth="1"/>
    <col min="6899" max="6899" width="74.85546875" style="438" customWidth="1"/>
    <col min="6900" max="6900" width="11.7109375" style="438" customWidth="1"/>
    <col min="6901" max="6901" width="6.7109375" style="438" customWidth="1"/>
    <col min="6902" max="6902" width="11.7109375" style="438" customWidth="1"/>
    <col min="6903" max="6903" width="6.7109375" style="438" customWidth="1"/>
    <col min="6904" max="6905" width="11.42578125" style="438" customWidth="1"/>
    <col min="6906" max="7153" width="11.42578125" style="438"/>
    <col min="7154" max="7154" width="6.85546875" style="438" customWidth="1"/>
    <col min="7155" max="7155" width="74.85546875" style="438" customWidth="1"/>
    <col min="7156" max="7156" width="11.7109375" style="438" customWidth="1"/>
    <col min="7157" max="7157" width="6.7109375" style="438" customWidth="1"/>
    <col min="7158" max="7158" width="11.7109375" style="438" customWidth="1"/>
    <col min="7159" max="7159" width="6.7109375" style="438" customWidth="1"/>
    <col min="7160" max="7161" width="11.42578125" style="438" customWidth="1"/>
    <col min="7162" max="7409" width="11.42578125" style="438"/>
    <col min="7410" max="7410" width="6.85546875" style="438" customWidth="1"/>
    <col min="7411" max="7411" width="74.85546875" style="438" customWidth="1"/>
    <col min="7412" max="7412" width="11.7109375" style="438" customWidth="1"/>
    <col min="7413" max="7413" width="6.7109375" style="438" customWidth="1"/>
    <col min="7414" max="7414" width="11.7109375" style="438" customWidth="1"/>
    <col min="7415" max="7415" width="6.7109375" style="438" customWidth="1"/>
    <col min="7416" max="7417" width="11.42578125" style="438" customWidth="1"/>
    <col min="7418" max="7665" width="11.42578125" style="438"/>
    <col min="7666" max="7666" width="6.85546875" style="438" customWidth="1"/>
    <col min="7667" max="7667" width="74.85546875" style="438" customWidth="1"/>
    <col min="7668" max="7668" width="11.7109375" style="438" customWidth="1"/>
    <col min="7669" max="7669" width="6.7109375" style="438" customWidth="1"/>
    <col min="7670" max="7670" width="11.7109375" style="438" customWidth="1"/>
    <col min="7671" max="7671" width="6.7109375" style="438" customWidth="1"/>
    <col min="7672" max="7673" width="11.42578125" style="438" customWidth="1"/>
    <col min="7674" max="7921" width="11.42578125" style="438"/>
    <col min="7922" max="7922" width="6.85546875" style="438" customWidth="1"/>
    <col min="7923" max="7923" width="74.85546875" style="438" customWidth="1"/>
    <col min="7924" max="7924" width="11.7109375" style="438" customWidth="1"/>
    <col min="7925" max="7925" width="6.7109375" style="438" customWidth="1"/>
    <col min="7926" max="7926" width="11.7109375" style="438" customWidth="1"/>
    <col min="7927" max="7927" width="6.7109375" style="438" customWidth="1"/>
    <col min="7928" max="7929" width="11.42578125" style="438" customWidth="1"/>
    <col min="7930" max="8177" width="11.42578125" style="438"/>
    <col min="8178" max="8178" width="6.85546875" style="438" customWidth="1"/>
    <col min="8179" max="8179" width="74.85546875" style="438" customWidth="1"/>
    <col min="8180" max="8180" width="11.7109375" style="438" customWidth="1"/>
    <col min="8181" max="8181" width="6.7109375" style="438" customWidth="1"/>
    <col min="8182" max="8182" width="11.7109375" style="438" customWidth="1"/>
    <col min="8183" max="8183" width="6.7109375" style="438" customWidth="1"/>
    <col min="8184" max="8185" width="11.42578125" style="438" customWidth="1"/>
    <col min="8186" max="8433" width="11.42578125" style="438"/>
    <col min="8434" max="8434" width="6.85546875" style="438" customWidth="1"/>
    <col min="8435" max="8435" width="74.85546875" style="438" customWidth="1"/>
    <col min="8436" max="8436" width="11.7109375" style="438" customWidth="1"/>
    <col min="8437" max="8437" width="6.7109375" style="438" customWidth="1"/>
    <col min="8438" max="8438" width="11.7109375" style="438" customWidth="1"/>
    <col min="8439" max="8439" width="6.7109375" style="438" customWidth="1"/>
    <col min="8440" max="8441" width="11.42578125" style="438" customWidth="1"/>
    <col min="8442" max="8689" width="11.42578125" style="438"/>
    <col min="8690" max="8690" width="6.85546875" style="438" customWidth="1"/>
    <col min="8691" max="8691" width="74.85546875" style="438" customWidth="1"/>
    <col min="8692" max="8692" width="11.7109375" style="438" customWidth="1"/>
    <col min="8693" max="8693" width="6.7109375" style="438" customWidth="1"/>
    <col min="8694" max="8694" width="11.7109375" style="438" customWidth="1"/>
    <col min="8695" max="8695" width="6.7109375" style="438" customWidth="1"/>
    <col min="8696" max="8697" width="11.42578125" style="438" customWidth="1"/>
    <col min="8698" max="8945" width="11.42578125" style="438"/>
    <col min="8946" max="8946" width="6.85546875" style="438" customWidth="1"/>
    <col min="8947" max="8947" width="74.85546875" style="438" customWidth="1"/>
    <col min="8948" max="8948" width="11.7109375" style="438" customWidth="1"/>
    <col min="8949" max="8949" width="6.7109375" style="438" customWidth="1"/>
    <col min="8950" max="8950" width="11.7109375" style="438" customWidth="1"/>
    <col min="8951" max="8951" width="6.7109375" style="438" customWidth="1"/>
    <col min="8952" max="8953" width="11.42578125" style="438" customWidth="1"/>
    <col min="8954" max="9201" width="11.42578125" style="438"/>
    <col min="9202" max="9202" width="6.85546875" style="438" customWidth="1"/>
    <col min="9203" max="9203" width="74.85546875" style="438" customWidth="1"/>
    <col min="9204" max="9204" width="11.7109375" style="438" customWidth="1"/>
    <col min="9205" max="9205" width="6.7109375" style="438" customWidth="1"/>
    <col min="9206" max="9206" width="11.7109375" style="438" customWidth="1"/>
    <col min="9207" max="9207" width="6.7109375" style="438" customWidth="1"/>
    <col min="9208" max="9209" width="11.42578125" style="438" customWidth="1"/>
    <col min="9210" max="9457" width="11.42578125" style="438"/>
    <col min="9458" max="9458" width="6.85546875" style="438" customWidth="1"/>
    <col min="9459" max="9459" width="74.85546875" style="438" customWidth="1"/>
    <col min="9460" max="9460" width="11.7109375" style="438" customWidth="1"/>
    <col min="9461" max="9461" width="6.7109375" style="438" customWidth="1"/>
    <col min="9462" max="9462" width="11.7109375" style="438" customWidth="1"/>
    <col min="9463" max="9463" width="6.7109375" style="438" customWidth="1"/>
    <col min="9464" max="9465" width="11.42578125" style="438" customWidth="1"/>
    <col min="9466" max="9713" width="11.42578125" style="438"/>
    <col min="9714" max="9714" width="6.85546875" style="438" customWidth="1"/>
    <col min="9715" max="9715" width="74.85546875" style="438" customWidth="1"/>
    <col min="9716" max="9716" width="11.7109375" style="438" customWidth="1"/>
    <col min="9717" max="9717" width="6.7109375" style="438" customWidth="1"/>
    <col min="9718" max="9718" width="11.7109375" style="438" customWidth="1"/>
    <col min="9719" max="9719" width="6.7109375" style="438" customWidth="1"/>
    <col min="9720" max="9721" width="11.42578125" style="438" customWidth="1"/>
    <col min="9722" max="9969" width="11.42578125" style="438"/>
    <col min="9970" max="9970" width="6.85546875" style="438" customWidth="1"/>
    <col min="9971" max="9971" width="74.85546875" style="438" customWidth="1"/>
    <col min="9972" max="9972" width="11.7109375" style="438" customWidth="1"/>
    <col min="9973" max="9973" width="6.7109375" style="438" customWidth="1"/>
    <col min="9974" max="9974" width="11.7109375" style="438" customWidth="1"/>
    <col min="9975" max="9975" width="6.7109375" style="438" customWidth="1"/>
    <col min="9976" max="9977" width="11.42578125" style="438" customWidth="1"/>
    <col min="9978" max="10225" width="11.42578125" style="438"/>
    <col min="10226" max="10226" width="6.85546875" style="438" customWidth="1"/>
    <col min="10227" max="10227" width="74.85546875" style="438" customWidth="1"/>
    <col min="10228" max="10228" width="11.7109375" style="438" customWidth="1"/>
    <col min="10229" max="10229" width="6.7109375" style="438" customWidth="1"/>
    <col min="10230" max="10230" width="11.7109375" style="438" customWidth="1"/>
    <col min="10231" max="10231" width="6.7109375" style="438" customWidth="1"/>
    <col min="10232" max="10233" width="11.42578125" style="438" customWidth="1"/>
    <col min="10234" max="10481" width="11.42578125" style="438"/>
    <col min="10482" max="10482" width="6.85546875" style="438" customWidth="1"/>
    <col min="10483" max="10483" width="74.85546875" style="438" customWidth="1"/>
    <col min="10484" max="10484" width="11.7109375" style="438" customWidth="1"/>
    <col min="10485" max="10485" width="6.7109375" style="438" customWidth="1"/>
    <col min="10486" max="10486" width="11.7109375" style="438" customWidth="1"/>
    <col min="10487" max="10487" width="6.7109375" style="438" customWidth="1"/>
    <col min="10488" max="10489" width="11.42578125" style="438" customWidth="1"/>
    <col min="10490" max="10737" width="11.42578125" style="438"/>
    <col min="10738" max="10738" width="6.85546875" style="438" customWidth="1"/>
    <col min="10739" max="10739" width="74.85546875" style="438" customWidth="1"/>
    <col min="10740" max="10740" width="11.7109375" style="438" customWidth="1"/>
    <col min="10741" max="10741" width="6.7109375" style="438" customWidth="1"/>
    <col min="10742" max="10742" width="11.7109375" style="438" customWidth="1"/>
    <col min="10743" max="10743" width="6.7109375" style="438" customWidth="1"/>
    <col min="10744" max="10745" width="11.42578125" style="438" customWidth="1"/>
    <col min="10746" max="10993" width="11.42578125" style="438"/>
    <col min="10994" max="10994" width="6.85546875" style="438" customWidth="1"/>
    <col min="10995" max="10995" width="74.85546875" style="438" customWidth="1"/>
    <col min="10996" max="10996" width="11.7109375" style="438" customWidth="1"/>
    <col min="10997" max="10997" width="6.7109375" style="438" customWidth="1"/>
    <col min="10998" max="10998" width="11.7109375" style="438" customWidth="1"/>
    <col min="10999" max="10999" width="6.7109375" style="438" customWidth="1"/>
    <col min="11000" max="11001" width="11.42578125" style="438" customWidth="1"/>
    <col min="11002" max="11249" width="11.42578125" style="438"/>
    <col min="11250" max="11250" width="6.85546875" style="438" customWidth="1"/>
    <col min="11251" max="11251" width="74.85546875" style="438" customWidth="1"/>
    <col min="11252" max="11252" width="11.7109375" style="438" customWidth="1"/>
    <col min="11253" max="11253" width="6.7109375" style="438" customWidth="1"/>
    <col min="11254" max="11254" width="11.7109375" style="438" customWidth="1"/>
    <col min="11255" max="11255" width="6.7109375" style="438" customWidth="1"/>
    <col min="11256" max="11257" width="11.42578125" style="438" customWidth="1"/>
    <col min="11258" max="11505" width="11.42578125" style="438"/>
    <col min="11506" max="11506" width="6.85546875" style="438" customWidth="1"/>
    <col min="11507" max="11507" width="74.85546875" style="438" customWidth="1"/>
    <col min="11508" max="11508" width="11.7109375" style="438" customWidth="1"/>
    <col min="11509" max="11509" width="6.7109375" style="438" customWidth="1"/>
    <col min="11510" max="11510" width="11.7109375" style="438" customWidth="1"/>
    <col min="11511" max="11511" width="6.7109375" style="438" customWidth="1"/>
    <col min="11512" max="11513" width="11.42578125" style="438" customWidth="1"/>
    <col min="11514" max="11761" width="11.42578125" style="438"/>
    <col min="11762" max="11762" width="6.85546875" style="438" customWidth="1"/>
    <col min="11763" max="11763" width="74.85546875" style="438" customWidth="1"/>
    <col min="11764" max="11764" width="11.7109375" style="438" customWidth="1"/>
    <col min="11765" max="11765" width="6.7109375" style="438" customWidth="1"/>
    <col min="11766" max="11766" width="11.7109375" style="438" customWidth="1"/>
    <col min="11767" max="11767" width="6.7109375" style="438" customWidth="1"/>
    <col min="11768" max="11769" width="11.42578125" style="438" customWidth="1"/>
    <col min="11770" max="12017" width="11.42578125" style="438"/>
    <col min="12018" max="12018" width="6.85546875" style="438" customWidth="1"/>
    <col min="12019" max="12019" width="74.85546875" style="438" customWidth="1"/>
    <col min="12020" max="12020" width="11.7109375" style="438" customWidth="1"/>
    <col min="12021" max="12021" width="6.7109375" style="438" customWidth="1"/>
    <col min="12022" max="12022" width="11.7109375" style="438" customWidth="1"/>
    <col min="12023" max="12023" width="6.7109375" style="438" customWidth="1"/>
    <col min="12024" max="12025" width="11.42578125" style="438" customWidth="1"/>
    <col min="12026" max="12273" width="11.42578125" style="438"/>
    <col min="12274" max="12274" width="6.85546875" style="438" customWidth="1"/>
    <col min="12275" max="12275" width="74.85546875" style="438" customWidth="1"/>
    <col min="12276" max="12276" width="11.7109375" style="438" customWidth="1"/>
    <col min="12277" max="12277" width="6.7109375" style="438" customWidth="1"/>
    <col min="12278" max="12278" width="11.7109375" style="438" customWidth="1"/>
    <col min="12279" max="12279" width="6.7109375" style="438" customWidth="1"/>
    <col min="12280" max="12281" width="11.42578125" style="438" customWidth="1"/>
    <col min="12282" max="12529" width="11.42578125" style="438"/>
    <col min="12530" max="12530" width="6.85546875" style="438" customWidth="1"/>
    <col min="12531" max="12531" width="74.85546875" style="438" customWidth="1"/>
    <col min="12532" max="12532" width="11.7109375" style="438" customWidth="1"/>
    <col min="12533" max="12533" width="6.7109375" style="438" customWidth="1"/>
    <col min="12534" max="12534" width="11.7109375" style="438" customWidth="1"/>
    <col min="12535" max="12535" width="6.7109375" style="438" customWidth="1"/>
    <col min="12536" max="12537" width="11.42578125" style="438" customWidth="1"/>
    <col min="12538" max="12785" width="11.42578125" style="438"/>
    <col min="12786" max="12786" width="6.85546875" style="438" customWidth="1"/>
    <col min="12787" max="12787" width="74.85546875" style="438" customWidth="1"/>
    <col min="12788" max="12788" width="11.7109375" style="438" customWidth="1"/>
    <col min="12789" max="12789" width="6.7109375" style="438" customWidth="1"/>
    <col min="12790" max="12790" width="11.7109375" style="438" customWidth="1"/>
    <col min="12791" max="12791" width="6.7109375" style="438" customWidth="1"/>
    <col min="12792" max="12793" width="11.42578125" style="438" customWidth="1"/>
    <col min="12794" max="13041" width="11.42578125" style="438"/>
    <col min="13042" max="13042" width="6.85546875" style="438" customWidth="1"/>
    <col min="13043" max="13043" width="74.85546875" style="438" customWidth="1"/>
    <col min="13044" max="13044" width="11.7109375" style="438" customWidth="1"/>
    <col min="13045" max="13045" width="6.7109375" style="438" customWidth="1"/>
    <col min="13046" max="13046" width="11.7109375" style="438" customWidth="1"/>
    <col min="13047" max="13047" width="6.7109375" style="438" customWidth="1"/>
    <col min="13048" max="13049" width="11.42578125" style="438" customWidth="1"/>
    <col min="13050" max="13297" width="11.42578125" style="438"/>
    <col min="13298" max="13298" width="6.85546875" style="438" customWidth="1"/>
    <col min="13299" max="13299" width="74.85546875" style="438" customWidth="1"/>
    <col min="13300" max="13300" width="11.7109375" style="438" customWidth="1"/>
    <col min="13301" max="13301" width="6.7109375" style="438" customWidth="1"/>
    <col min="13302" max="13302" width="11.7109375" style="438" customWidth="1"/>
    <col min="13303" max="13303" width="6.7109375" style="438" customWidth="1"/>
    <col min="13304" max="13305" width="11.42578125" style="438" customWidth="1"/>
    <col min="13306" max="13553" width="11.42578125" style="438"/>
    <col min="13554" max="13554" width="6.85546875" style="438" customWidth="1"/>
    <col min="13555" max="13555" width="74.85546875" style="438" customWidth="1"/>
    <col min="13556" max="13556" width="11.7109375" style="438" customWidth="1"/>
    <col min="13557" max="13557" width="6.7109375" style="438" customWidth="1"/>
    <col min="13558" max="13558" width="11.7109375" style="438" customWidth="1"/>
    <col min="13559" max="13559" width="6.7109375" style="438" customWidth="1"/>
    <col min="13560" max="13561" width="11.42578125" style="438" customWidth="1"/>
    <col min="13562" max="13809" width="11.42578125" style="438"/>
    <col min="13810" max="13810" width="6.85546875" style="438" customWidth="1"/>
    <col min="13811" max="13811" width="74.85546875" style="438" customWidth="1"/>
    <col min="13812" max="13812" width="11.7109375" style="438" customWidth="1"/>
    <col min="13813" max="13813" width="6.7109375" style="438" customWidth="1"/>
    <col min="13814" max="13814" width="11.7109375" style="438" customWidth="1"/>
    <col min="13815" max="13815" width="6.7109375" style="438" customWidth="1"/>
    <col min="13816" max="13817" width="11.42578125" style="438" customWidth="1"/>
    <col min="13818" max="14065" width="11.42578125" style="438"/>
    <col min="14066" max="14066" width="6.85546875" style="438" customWidth="1"/>
    <col min="14067" max="14067" width="74.85546875" style="438" customWidth="1"/>
    <col min="14068" max="14068" width="11.7109375" style="438" customWidth="1"/>
    <col min="14069" max="14069" width="6.7109375" style="438" customWidth="1"/>
    <col min="14070" max="14070" width="11.7109375" style="438" customWidth="1"/>
    <col min="14071" max="14071" width="6.7109375" style="438" customWidth="1"/>
    <col min="14072" max="14073" width="11.42578125" style="438" customWidth="1"/>
    <col min="14074" max="14321" width="11.42578125" style="438"/>
    <col min="14322" max="14322" width="6.85546875" style="438" customWidth="1"/>
    <col min="14323" max="14323" width="74.85546875" style="438" customWidth="1"/>
    <col min="14324" max="14324" width="11.7109375" style="438" customWidth="1"/>
    <col min="14325" max="14325" width="6.7109375" style="438" customWidth="1"/>
    <col min="14326" max="14326" width="11.7109375" style="438" customWidth="1"/>
    <col min="14327" max="14327" width="6.7109375" style="438" customWidth="1"/>
    <col min="14328" max="14329" width="11.42578125" style="438" customWidth="1"/>
    <col min="14330" max="14577" width="11.42578125" style="438"/>
    <col min="14578" max="14578" width="6.85546875" style="438" customWidth="1"/>
    <col min="14579" max="14579" width="74.85546875" style="438" customWidth="1"/>
    <col min="14580" max="14580" width="11.7109375" style="438" customWidth="1"/>
    <col min="14581" max="14581" width="6.7109375" style="438" customWidth="1"/>
    <col min="14582" max="14582" width="11.7109375" style="438" customWidth="1"/>
    <col min="14583" max="14583" width="6.7109375" style="438" customWidth="1"/>
    <col min="14584" max="14585" width="11.42578125" style="438" customWidth="1"/>
    <col min="14586" max="14833" width="11.42578125" style="438"/>
    <col min="14834" max="14834" width="6.85546875" style="438" customWidth="1"/>
    <col min="14835" max="14835" width="74.85546875" style="438" customWidth="1"/>
    <col min="14836" max="14836" width="11.7109375" style="438" customWidth="1"/>
    <col min="14837" max="14837" width="6.7109375" style="438" customWidth="1"/>
    <col min="14838" max="14838" width="11.7109375" style="438" customWidth="1"/>
    <col min="14839" max="14839" width="6.7109375" style="438" customWidth="1"/>
    <col min="14840" max="14841" width="11.42578125" style="438" customWidth="1"/>
    <col min="14842" max="15089" width="11.42578125" style="438"/>
    <col min="15090" max="15090" width="6.85546875" style="438" customWidth="1"/>
    <col min="15091" max="15091" width="74.85546875" style="438" customWidth="1"/>
    <col min="15092" max="15092" width="11.7109375" style="438" customWidth="1"/>
    <col min="15093" max="15093" width="6.7109375" style="438" customWidth="1"/>
    <col min="15094" max="15094" width="11.7109375" style="438" customWidth="1"/>
    <col min="15095" max="15095" width="6.7109375" style="438" customWidth="1"/>
    <col min="15096" max="15097" width="11.42578125" style="438" customWidth="1"/>
    <col min="15098" max="15345" width="11.42578125" style="438"/>
    <col min="15346" max="15346" width="6.85546875" style="438" customWidth="1"/>
    <col min="15347" max="15347" width="74.85546875" style="438" customWidth="1"/>
    <col min="15348" max="15348" width="11.7109375" style="438" customWidth="1"/>
    <col min="15349" max="15349" width="6.7109375" style="438" customWidth="1"/>
    <col min="15350" max="15350" width="11.7109375" style="438" customWidth="1"/>
    <col min="15351" max="15351" width="6.7109375" style="438" customWidth="1"/>
    <col min="15352" max="15353" width="11.42578125" style="438" customWidth="1"/>
    <col min="15354" max="15601" width="11.42578125" style="438"/>
    <col min="15602" max="15602" width="6.85546875" style="438" customWidth="1"/>
    <col min="15603" max="15603" width="74.85546875" style="438" customWidth="1"/>
    <col min="15604" max="15604" width="11.7109375" style="438" customWidth="1"/>
    <col min="15605" max="15605" width="6.7109375" style="438" customWidth="1"/>
    <col min="15606" max="15606" width="11.7109375" style="438" customWidth="1"/>
    <col min="15607" max="15607" width="6.7109375" style="438" customWidth="1"/>
    <col min="15608" max="15609" width="11.42578125" style="438" customWidth="1"/>
    <col min="15610" max="15857" width="11.42578125" style="438"/>
    <col min="15858" max="15858" width="6.85546875" style="438" customWidth="1"/>
    <col min="15859" max="15859" width="74.85546875" style="438" customWidth="1"/>
    <col min="15860" max="15860" width="11.7109375" style="438" customWidth="1"/>
    <col min="15861" max="15861" width="6.7109375" style="438" customWidth="1"/>
    <col min="15862" max="15862" width="11.7109375" style="438" customWidth="1"/>
    <col min="15863" max="15863" width="6.7109375" style="438" customWidth="1"/>
    <col min="15864" max="15865" width="11.42578125" style="438" customWidth="1"/>
    <col min="15866" max="16113" width="11.42578125" style="438"/>
    <col min="16114" max="16114" width="6.85546875" style="438" customWidth="1"/>
    <col min="16115" max="16115" width="74.85546875" style="438" customWidth="1"/>
    <col min="16116" max="16116" width="11.7109375" style="438" customWidth="1"/>
    <col min="16117" max="16117" width="6.7109375" style="438" customWidth="1"/>
    <col min="16118" max="16118" width="11.7109375" style="438" customWidth="1"/>
    <col min="16119" max="16119" width="6.7109375" style="438" customWidth="1"/>
    <col min="16120" max="16121" width="11.42578125" style="438" customWidth="1"/>
    <col min="16122" max="16384" width="11.42578125" style="438"/>
  </cols>
  <sheetData>
    <row r="1" spans="1:7" ht="18" customHeight="1" x14ac:dyDescent="0.2">
      <c r="A1" s="436" t="s">
        <v>360</v>
      </c>
      <c r="B1" s="436"/>
      <c r="C1" s="329"/>
      <c r="D1" s="437"/>
      <c r="E1" s="329"/>
      <c r="F1" s="437"/>
      <c r="G1" s="329" t="s">
        <v>327</v>
      </c>
    </row>
    <row r="2" spans="1:7" ht="18" customHeight="1" x14ac:dyDescent="0.2">
      <c r="A2" s="439">
        <v>2015</v>
      </c>
      <c r="B2" s="439"/>
      <c r="C2" s="437"/>
      <c r="D2" s="437"/>
      <c r="E2" s="437"/>
      <c r="F2" s="437"/>
      <c r="G2" s="437"/>
    </row>
    <row r="3" spans="1:7" ht="18" customHeight="1" x14ac:dyDescent="0.2">
      <c r="A3" s="437"/>
      <c r="B3" s="437"/>
      <c r="C3" s="437"/>
      <c r="D3" s="437"/>
      <c r="E3" s="437"/>
      <c r="F3" s="437"/>
      <c r="G3" s="437"/>
    </row>
    <row r="4" spans="1:7" ht="18.75" customHeight="1" x14ac:dyDescent="0.2">
      <c r="A4" s="583" t="s">
        <v>292</v>
      </c>
      <c r="B4" s="583"/>
      <c r="C4" s="440"/>
      <c r="D4" s="441">
        <v>2014</v>
      </c>
      <c r="E4" s="440"/>
      <c r="F4" s="442">
        <v>2015</v>
      </c>
      <c r="G4" s="440"/>
    </row>
    <row r="5" spans="1:7" s="444" customFormat="1" ht="15.75" customHeight="1" x14ac:dyDescent="0.2">
      <c r="A5" s="584" t="s">
        <v>305</v>
      </c>
      <c r="B5" s="584"/>
      <c r="C5" s="443"/>
      <c r="D5" s="508">
        <v>43285</v>
      </c>
      <c r="E5" s="443"/>
      <c r="F5" s="508">
        <v>49247</v>
      </c>
      <c r="G5" s="443"/>
    </row>
    <row r="6" spans="1:7" s="447" customFormat="1" ht="17.25" hidden="1" customHeight="1" x14ac:dyDescent="0.2">
      <c r="A6" s="445" t="s">
        <v>178</v>
      </c>
      <c r="B6" s="445" t="s">
        <v>179</v>
      </c>
      <c r="C6" s="446" t="s">
        <v>180</v>
      </c>
      <c r="D6" s="509" t="s">
        <v>181</v>
      </c>
      <c r="E6" s="446" t="s">
        <v>182</v>
      </c>
      <c r="F6" s="509" t="s">
        <v>183</v>
      </c>
      <c r="G6" s="446" t="s">
        <v>184</v>
      </c>
    </row>
    <row r="7" spans="1:7" s="444" customFormat="1" ht="17.25" customHeight="1" x14ac:dyDescent="0.2">
      <c r="A7" s="448" t="s">
        <v>306</v>
      </c>
      <c r="B7" s="449"/>
      <c r="C7" s="450"/>
      <c r="D7" s="510">
        <f>D9+D10+D11+D12+D13+D14+D15+D16+D17+D18</f>
        <v>21789</v>
      </c>
      <c r="E7" s="450"/>
      <c r="F7" s="510">
        <f>F9+F10+F11+F12+F13+F14+F15+F16+F17+F18</f>
        <v>30005</v>
      </c>
      <c r="G7" s="450"/>
    </row>
    <row r="8" spans="1:7" s="444" customFormat="1" ht="17.25" customHeight="1" x14ac:dyDescent="0.2">
      <c r="A8" s="446"/>
      <c r="B8" s="451" t="s">
        <v>307</v>
      </c>
      <c r="C8" s="446"/>
      <c r="D8" s="511">
        <f>D9+D10+D11+D12+D13+D14</f>
        <v>19035</v>
      </c>
      <c r="E8" s="446"/>
      <c r="F8" s="511">
        <f>F9+F10+F11+F12+F13+F14</f>
        <v>27779</v>
      </c>
      <c r="G8" s="446"/>
    </row>
    <row r="9" spans="1:7" s="444" customFormat="1" ht="17.25" customHeight="1" x14ac:dyDescent="0.2">
      <c r="A9" s="446"/>
      <c r="B9" s="452" t="s">
        <v>308</v>
      </c>
      <c r="C9" s="446"/>
      <c r="D9" s="512">
        <v>17202</v>
      </c>
      <c r="E9" s="446"/>
      <c r="F9" s="512">
        <v>24942</v>
      </c>
      <c r="G9" s="446"/>
    </row>
    <row r="10" spans="1:7" s="444" customFormat="1" ht="17.25" customHeight="1" x14ac:dyDescent="0.2">
      <c r="A10" s="446"/>
      <c r="B10" s="452" t="s">
        <v>309</v>
      </c>
      <c r="C10" s="446"/>
      <c r="D10" s="512">
        <v>0</v>
      </c>
      <c r="E10" s="446"/>
      <c r="F10" s="512">
        <v>0</v>
      </c>
      <c r="G10" s="446"/>
    </row>
    <row r="11" spans="1:7" s="444" customFormat="1" ht="17.25" customHeight="1" x14ac:dyDescent="0.2">
      <c r="A11" s="446"/>
      <c r="B11" s="452" t="s">
        <v>310</v>
      </c>
      <c r="C11" s="446"/>
      <c r="D11" s="512">
        <v>8</v>
      </c>
      <c r="E11" s="446"/>
      <c r="F11" s="512">
        <v>16</v>
      </c>
      <c r="G11" s="446"/>
    </row>
    <row r="12" spans="1:7" s="444" customFormat="1" ht="15.75" x14ac:dyDescent="0.2">
      <c r="A12" s="446"/>
      <c r="B12" s="452" t="s">
        <v>311</v>
      </c>
      <c r="C12" s="446"/>
      <c r="D12" s="512">
        <v>1693</v>
      </c>
      <c r="E12" s="446"/>
      <c r="F12" s="512">
        <v>2644</v>
      </c>
      <c r="G12" s="446"/>
    </row>
    <row r="13" spans="1:7" s="444" customFormat="1" ht="17.25" customHeight="1" x14ac:dyDescent="0.2">
      <c r="A13" s="446"/>
      <c r="B13" s="452" t="s">
        <v>312</v>
      </c>
      <c r="C13" s="446"/>
      <c r="D13" s="512">
        <v>36</v>
      </c>
      <c r="E13" s="446"/>
      <c r="F13" s="512">
        <v>18</v>
      </c>
      <c r="G13" s="446"/>
    </row>
    <row r="14" spans="1:7" s="444" customFormat="1" ht="17.25" customHeight="1" x14ac:dyDescent="0.2">
      <c r="A14" s="446"/>
      <c r="B14" s="452" t="s">
        <v>313</v>
      </c>
      <c r="C14" s="446"/>
      <c r="D14" s="512">
        <v>96</v>
      </c>
      <c r="E14" s="446"/>
      <c r="F14" s="512">
        <v>159</v>
      </c>
      <c r="G14" s="446"/>
    </row>
    <row r="15" spans="1:7" s="444" customFormat="1" ht="17.25" customHeight="1" x14ac:dyDescent="0.2">
      <c r="A15" s="446"/>
      <c r="B15" s="451" t="s">
        <v>314</v>
      </c>
      <c r="C15" s="446"/>
      <c r="D15" s="513">
        <v>337</v>
      </c>
      <c r="E15" s="446"/>
      <c r="F15" s="513">
        <v>415</v>
      </c>
      <c r="G15" s="446"/>
    </row>
    <row r="16" spans="1:7" s="444" customFormat="1" ht="17.25" customHeight="1" x14ac:dyDescent="0.2">
      <c r="A16" s="446"/>
      <c r="B16" s="451" t="s">
        <v>315</v>
      </c>
      <c r="C16" s="446"/>
      <c r="D16" s="513">
        <v>1880</v>
      </c>
      <c r="E16" s="446"/>
      <c r="F16" s="513">
        <v>1105</v>
      </c>
      <c r="G16" s="446"/>
    </row>
    <row r="17" spans="1:7" s="444" customFormat="1" ht="17.25" customHeight="1" x14ac:dyDescent="0.2">
      <c r="A17" s="446"/>
      <c r="B17" s="453" t="s">
        <v>316</v>
      </c>
      <c r="C17" s="446"/>
      <c r="D17" s="513">
        <v>366</v>
      </c>
      <c r="E17" s="446"/>
      <c r="F17" s="513">
        <v>422</v>
      </c>
      <c r="G17" s="446"/>
    </row>
    <row r="18" spans="1:7" s="454" customFormat="1" ht="17.25" customHeight="1" x14ac:dyDescent="0.2">
      <c r="A18" s="446"/>
      <c r="B18" s="453" t="s">
        <v>317</v>
      </c>
      <c r="C18" s="446"/>
      <c r="D18" s="513">
        <v>171</v>
      </c>
      <c r="E18" s="446"/>
      <c r="F18" s="513">
        <v>284</v>
      </c>
      <c r="G18" s="446"/>
    </row>
    <row r="19" spans="1:7" ht="15.75" x14ac:dyDescent="0.2">
      <c r="A19" s="455" t="s">
        <v>318</v>
      </c>
      <c r="B19" s="445"/>
      <c r="C19" s="446"/>
      <c r="D19" s="511">
        <f>D5-D7</f>
        <v>21496</v>
      </c>
      <c r="E19" s="446"/>
      <c r="F19" s="511">
        <f>F5-F7</f>
        <v>19242</v>
      </c>
      <c r="G19" s="446"/>
    </row>
    <row r="20" spans="1:7" ht="17.25" customHeight="1" x14ac:dyDescent="0.2">
      <c r="A20" s="456" t="s">
        <v>319</v>
      </c>
      <c r="B20" s="456"/>
      <c r="C20" s="456"/>
      <c r="D20" s="456"/>
      <c r="E20" s="456"/>
      <c r="F20" s="456"/>
      <c r="G20" s="456"/>
    </row>
    <row r="21" spans="1:7" ht="15" customHeight="1" x14ac:dyDescent="0.2">
      <c r="A21" s="585" t="s">
        <v>320</v>
      </c>
      <c r="B21" s="585"/>
      <c r="C21" s="456"/>
      <c r="D21" s="456"/>
      <c r="E21" s="456"/>
      <c r="F21" s="456"/>
      <c r="G21" s="456"/>
    </row>
    <row r="22" spans="1:7" ht="15" customHeight="1" x14ac:dyDescent="0.25">
      <c r="A22" s="586" t="s">
        <v>242</v>
      </c>
      <c r="B22" s="586"/>
      <c r="C22" s="586"/>
      <c r="D22" s="586"/>
      <c r="E22" s="586"/>
      <c r="F22" s="457"/>
      <c r="G22" s="457"/>
    </row>
  </sheetData>
  <mergeCells count="4">
    <mergeCell ref="A4:B4"/>
    <mergeCell ref="A5:B5"/>
    <mergeCell ref="A21:B21"/>
    <mergeCell ref="A22:E22"/>
  </mergeCells>
  <printOptions horizontalCentered="1" verticalCentered="1"/>
  <pageMargins left="0.98425196850393704" right="0.39370078740157483" top="0.39370078740157483" bottom="0.39370078740157483" header="0" footer="0.19685039370078741"/>
  <pageSetup scale="95" orientation="landscape" r:id="rId1"/>
  <headerFooter alignWithMargins="0">
    <oddFooter>&amp;L57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M23"/>
  <sheetViews>
    <sheetView showGridLines="0" view="pageBreakPreview" zoomScaleSheetLayoutView="100" workbookViewId="0">
      <selection activeCell="G5" sqref="G5:J5"/>
    </sheetView>
  </sheetViews>
  <sheetFormatPr baseColWidth="10" defaultColWidth="17.28515625" defaultRowHeight="15" customHeight="1" x14ac:dyDescent="0.2"/>
  <cols>
    <col min="1" max="1" width="40.7109375" style="28" customWidth="1"/>
    <col min="2" max="2" width="15.7109375" style="28" customWidth="1"/>
    <col min="3" max="3" width="3.7109375" style="28" customWidth="1"/>
    <col min="4" max="4" width="15.7109375" style="28" customWidth="1"/>
    <col min="5" max="5" width="3.7109375" style="28" customWidth="1"/>
    <col min="6" max="6" width="11.5703125" style="43" customWidth="1"/>
    <col min="7" max="7" width="15.7109375" style="28" customWidth="1"/>
    <col min="8" max="8" width="3.7109375" style="28" customWidth="1"/>
    <col min="9" max="9" width="15.7109375" style="28" customWidth="1"/>
    <col min="10" max="10" width="3.7109375" style="28" customWidth="1"/>
    <col min="11" max="16384" width="17.28515625" style="28"/>
  </cols>
  <sheetData>
    <row r="1" spans="1:13" ht="18" customHeight="1" x14ac:dyDescent="0.2">
      <c r="A1" s="51" t="s">
        <v>331</v>
      </c>
      <c r="B1" s="52"/>
      <c r="C1" s="52"/>
      <c r="D1" s="53"/>
      <c r="E1" s="52"/>
      <c r="F1" s="52"/>
      <c r="G1" s="52"/>
      <c r="H1" s="52"/>
      <c r="I1" s="53"/>
      <c r="J1" s="54" t="s">
        <v>189</v>
      </c>
    </row>
    <row r="2" spans="1:13" ht="18" customHeight="1" x14ac:dyDescent="0.2">
      <c r="A2" s="51" t="s">
        <v>173</v>
      </c>
      <c r="B2" s="52"/>
      <c r="C2" s="52"/>
      <c r="D2" s="53"/>
      <c r="E2" s="52"/>
      <c r="F2" s="52"/>
      <c r="G2" s="55">
        <v>1850811.6835936003</v>
      </c>
      <c r="H2" s="55"/>
      <c r="I2" s="56">
        <v>1874188.3909291686</v>
      </c>
      <c r="J2" s="52"/>
    </row>
    <row r="3" spans="1:13" ht="18" customHeight="1" x14ac:dyDescent="0.2">
      <c r="A3" s="45"/>
      <c r="B3" s="44"/>
      <c r="C3" s="44"/>
      <c r="D3" s="44"/>
      <c r="E3" s="44"/>
      <c r="F3" s="44"/>
      <c r="G3" s="44"/>
      <c r="H3" s="44"/>
      <c r="I3" s="44"/>
      <c r="J3" s="44"/>
    </row>
    <row r="4" spans="1:13" s="43" customFormat="1" ht="18" customHeight="1" x14ac:dyDescent="0.2">
      <c r="A4" s="521" t="s">
        <v>3</v>
      </c>
      <c r="B4" s="520" t="s">
        <v>160</v>
      </c>
      <c r="C4" s="520"/>
      <c r="D4" s="520"/>
      <c r="E4" s="520"/>
      <c r="F4" s="520"/>
      <c r="G4" s="520"/>
      <c r="H4" s="520"/>
      <c r="I4" s="520"/>
      <c r="J4" s="520"/>
    </row>
    <row r="5" spans="1:13" ht="18" customHeight="1" x14ac:dyDescent="0.25">
      <c r="A5" s="522"/>
      <c r="B5" s="524">
        <v>2014</v>
      </c>
      <c r="C5" s="524"/>
      <c r="D5" s="524"/>
      <c r="E5" s="524"/>
      <c r="F5" s="162"/>
      <c r="G5" s="524">
        <v>2015</v>
      </c>
      <c r="H5" s="524"/>
      <c r="I5" s="524"/>
      <c r="J5" s="524"/>
    </row>
    <row r="6" spans="1:13" ht="18" customHeight="1" x14ac:dyDescent="0.2">
      <c r="A6" s="523"/>
      <c r="B6" s="164" t="s">
        <v>12</v>
      </c>
      <c r="C6" s="165"/>
      <c r="D6" s="164" t="s">
        <v>14</v>
      </c>
      <c r="E6" s="164"/>
      <c r="F6" s="165"/>
      <c r="G6" s="164" t="s">
        <v>12</v>
      </c>
      <c r="H6" s="165"/>
      <c r="I6" s="164" t="s">
        <v>14</v>
      </c>
      <c r="J6" s="165"/>
    </row>
    <row r="7" spans="1:13" ht="18" customHeight="1" x14ac:dyDescent="0.2">
      <c r="A7" s="247" t="s">
        <v>2</v>
      </c>
      <c r="B7" s="208">
        <f>SUM(B10,B11,B12,B13,B14,B15,B16,B17,B18,B19,B20)</f>
        <v>271</v>
      </c>
      <c r="C7" s="208"/>
      <c r="D7" s="208">
        <f>SUM(D10,D11,D12,D13,D14,D15,D16,D17,D18,D19,D20)</f>
        <v>1200</v>
      </c>
      <c r="E7" s="208"/>
      <c r="F7" s="208"/>
      <c r="G7" s="208">
        <f>SUM(G10,G11,G12,G13,G14,G15,G16,G17,G18,G19,G20)</f>
        <v>302</v>
      </c>
      <c r="H7" s="208"/>
      <c r="I7" s="208">
        <f>SUM(I10,I11,I12,I13,I14,I15,I16,I17,I18,I19,I20)</f>
        <v>1637</v>
      </c>
      <c r="J7" s="209"/>
    </row>
    <row r="8" spans="1:13" ht="15" hidden="1" customHeight="1" x14ac:dyDescent="0.2">
      <c r="A8" s="184" t="s">
        <v>178</v>
      </c>
      <c r="B8" s="185" t="s">
        <v>179</v>
      </c>
      <c r="C8" s="185" t="s">
        <v>180</v>
      </c>
      <c r="D8" s="185" t="s">
        <v>181</v>
      </c>
      <c r="E8" s="185" t="s">
        <v>182</v>
      </c>
      <c r="F8" s="185" t="s">
        <v>183</v>
      </c>
      <c r="G8" s="185" t="s">
        <v>184</v>
      </c>
      <c r="H8" s="185" t="s">
        <v>185</v>
      </c>
      <c r="I8" s="185" t="s">
        <v>186</v>
      </c>
      <c r="J8" s="185" t="s">
        <v>187</v>
      </c>
      <c r="K8" s="518"/>
      <c r="L8" s="518"/>
      <c r="M8" s="518"/>
    </row>
    <row r="9" spans="1:13" ht="15" customHeight="1" x14ac:dyDescent="0.2">
      <c r="A9" s="210" t="s">
        <v>22</v>
      </c>
      <c r="B9" s="211">
        <f>+SUM(B10:B15)</f>
        <v>69</v>
      </c>
      <c r="C9" s="211"/>
      <c r="D9" s="211">
        <f>+SUM(D10:D15)</f>
        <v>387</v>
      </c>
      <c r="E9" s="211"/>
      <c r="F9" s="211"/>
      <c r="G9" s="211">
        <f>+SUM(G10:G15)</f>
        <v>93</v>
      </c>
      <c r="H9" s="211"/>
      <c r="I9" s="211">
        <f>+SUM(I10:I15)</f>
        <v>635</v>
      </c>
      <c r="J9" s="211"/>
      <c r="K9" s="518"/>
      <c r="L9" s="518"/>
      <c r="M9" s="518"/>
    </row>
    <row r="10" spans="1:13" ht="15" customHeight="1" x14ac:dyDescent="0.2">
      <c r="A10" s="212" t="s">
        <v>41</v>
      </c>
      <c r="B10" s="213">
        <v>19</v>
      </c>
      <c r="C10" s="213"/>
      <c r="D10" s="214">
        <v>151</v>
      </c>
      <c r="E10" s="214"/>
      <c r="F10" s="213"/>
      <c r="G10" s="213">
        <v>42</v>
      </c>
      <c r="H10" s="213"/>
      <c r="I10" s="214">
        <v>267</v>
      </c>
      <c r="J10" s="213"/>
      <c r="K10" s="518"/>
      <c r="L10" s="518"/>
      <c r="M10" s="518"/>
    </row>
    <row r="11" spans="1:13" ht="15" customHeight="1" x14ac:dyDescent="0.2">
      <c r="A11" s="212" t="s">
        <v>86</v>
      </c>
      <c r="B11" s="213">
        <v>14</v>
      </c>
      <c r="C11" s="213"/>
      <c r="D11" s="214">
        <v>78</v>
      </c>
      <c r="E11" s="214"/>
      <c r="F11" s="213"/>
      <c r="G11" s="213">
        <v>3</v>
      </c>
      <c r="H11" s="213"/>
      <c r="I11" s="214">
        <v>57</v>
      </c>
      <c r="J11" s="213"/>
    </row>
    <row r="12" spans="1:13" ht="15" customHeight="1" x14ac:dyDescent="0.2">
      <c r="A12" s="212" t="s">
        <v>87</v>
      </c>
      <c r="B12" s="213">
        <v>5</v>
      </c>
      <c r="C12" s="213"/>
      <c r="D12" s="214">
        <v>47</v>
      </c>
      <c r="E12" s="214"/>
      <c r="F12" s="213"/>
      <c r="G12" s="213">
        <v>21</v>
      </c>
      <c r="H12" s="213"/>
      <c r="I12" s="214">
        <v>122</v>
      </c>
      <c r="J12" s="213"/>
      <c r="L12" s="155"/>
    </row>
    <row r="13" spans="1:13" ht="15" customHeight="1" x14ac:dyDescent="0.2">
      <c r="A13" s="215" t="s">
        <v>88</v>
      </c>
      <c r="B13" s="213">
        <v>22</v>
      </c>
      <c r="C13" s="213"/>
      <c r="D13" s="214">
        <v>56</v>
      </c>
      <c r="E13" s="214"/>
      <c r="F13" s="213"/>
      <c r="G13" s="213">
        <v>22</v>
      </c>
      <c r="H13" s="213"/>
      <c r="I13" s="214">
        <v>94</v>
      </c>
      <c r="J13" s="213"/>
    </row>
    <row r="14" spans="1:13" ht="15" customHeight="1" x14ac:dyDescent="0.2">
      <c r="A14" s="215" t="s">
        <v>89</v>
      </c>
      <c r="B14" s="213">
        <v>0</v>
      </c>
      <c r="C14" s="213"/>
      <c r="D14" s="214">
        <v>0</v>
      </c>
      <c r="E14" s="214"/>
      <c r="F14" s="213"/>
      <c r="G14" s="213">
        <v>1</v>
      </c>
      <c r="H14" s="213"/>
      <c r="I14" s="214">
        <v>59</v>
      </c>
      <c r="J14" s="213"/>
    </row>
    <row r="15" spans="1:13" ht="15" customHeight="1" x14ac:dyDescent="0.2">
      <c r="A15" s="212" t="s">
        <v>90</v>
      </c>
      <c r="B15" s="213">
        <v>9</v>
      </c>
      <c r="C15" s="213"/>
      <c r="D15" s="214">
        <v>55</v>
      </c>
      <c r="E15" s="214"/>
      <c r="F15" s="213"/>
      <c r="G15" s="213">
        <v>4</v>
      </c>
      <c r="H15" s="213"/>
      <c r="I15" s="214">
        <v>36</v>
      </c>
      <c r="J15" s="213"/>
    </row>
    <row r="16" spans="1:13" ht="15" customHeight="1" x14ac:dyDescent="0.2">
      <c r="A16" s="216" t="s">
        <v>91</v>
      </c>
      <c r="B16" s="213">
        <v>1</v>
      </c>
      <c r="C16" s="213"/>
      <c r="D16" s="214">
        <v>28</v>
      </c>
      <c r="E16" s="214"/>
      <c r="F16" s="213"/>
      <c r="G16" s="213">
        <v>0</v>
      </c>
      <c r="H16" s="213"/>
      <c r="I16" s="214">
        <v>28</v>
      </c>
      <c r="J16" s="213"/>
    </row>
    <row r="17" spans="1:10" ht="15" customHeight="1" x14ac:dyDescent="0.2">
      <c r="A17" s="216" t="s">
        <v>56</v>
      </c>
      <c r="B17" s="213">
        <v>75</v>
      </c>
      <c r="C17" s="213"/>
      <c r="D17" s="214">
        <v>251</v>
      </c>
      <c r="E17" s="214"/>
      <c r="F17" s="213"/>
      <c r="G17" s="213">
        <v>99</v>
      </c>
      <c r="H17" s="213"/>
      <c r="I17" s="214">
        <v>450</v>
      </c>
      <c r="J17" s="213"/>
    </row>
    <row r="18" spans="1:10" ht="15" customHeight="1" x14ac:dyDescent="0.2">
      <c r="A18" s="216" t="s">
        <v>92</v>
      </c>
      <c r="B18" s="217">
        <v>0</v>
      </c>
      <c r="C18" s="217"/>
      <c r="D18" s="214">
        <v>0</v>
      </c>
      <c r="E18" s="214"/>
      <c r="F18" s="217"/>
      <c r="G18" s="217">
        <v>0</v>
      </c>
      <c r="H18" s="217"/>
      <c r="I18" s="214">
        <v>3</v>
      </c>
      <c r="J18" s="217"/>
    </row>
    <row r="19" spans="1:10" ht="15" customHeight="1" x14ac:dyDescent="0.2">
      <c r="A19" s="218" t="s">
        <v>71</v>
      </c>
      <c r="B19" s="219">
        <v>94</v>
      </c>
      <c r="C19" s="219"/>
      <c r="D19" s="219">
        <v>488</v>
      </c>
      <c r="E19" s="219"/>
      <c r="F19" s="219"/>
      <c r="G19" s="219">
        <v>86</v>
      </c>
      <c r="H19" s="219"/>
      <c r="I19" s="219">
        <v>482</v>
      </c>
      <c r="J19" s="219"/>
    </row>
    <row r="20" spans="1:10" ht="15" customHeight="1" x14ac:dyDescent="0.2">
      <c r="A20" s="216" t="s">
        <v>93</v>
      </c>
      <c r="B20" s="219">
        <v>32</v>
      </c>
      <c r="C20" s="219"/>
      <c r="D20" s="219">
        <v>46</v>
      </c>
      <c r="E20" s="219"/>
      <c r="F20" s="219"/>
      <c r="G20" s="219">
        <v>24</v>
      </c>
      <c r="H20" s="219"/>
      <c r="I20" s="219">
        <v>39</v>
      </c>
      <c r="J20" s="220"/>
    </row>
    <row r="21" spans="1:10" s="59" customFormat="1" ht="15" customHeight="1" x14ac:dyDescent="0.25">
      <c r="A21" s="519" t="s">
        <v>94</v>
      </c>
      <c r="B21" s="517"/>
      <c r="C21" s="517"/>
      <c r="D21" s="517"/>
      <c r="E21" s="517"/>
      <c r="F21" s="517"/>
      <c r="G21" s="517"/>
      <c r="H21" s="517"/>
      <c r="I21" s="517"/>
      <c r="J21" s="517"/>
    </row>
    <row r="22" spans="1:10" s="59" customFormat="1" ht="15" customHeight="1" x14ac:dyDescent="0.25">
      <c r="A22" s="516" t="s">
        <v>105</v>
      </c>
      <c r="B22" s="517"/>
      <c r="C22" s="517"/>
      <c r="D22" s="517"/>
      <c r="E22" s="517"/>
      <c r="F22" s="517"/>
      <c r="G22" s="517"/>
      <c r="H22" s="517"/>
      <c r="I22" s="517"/>
      <c r="J22" s="517"/>
    </row>
    <row r="23" spans="1:10" ht="15" customHeight="1" x14ac:dyDescent="0.2">
      <c r="A23" s="158"/>
      <c r="B23" s="158"/>
      <c r="C23" s="158"/>
      <c r="D23" s="158"/>
      <c r="E23" s="158"/>
      <c r="F23" s="158"/>
      <c r="G23" s="158"/>
      <c r="H23" s="158"/>
      <c r="I23" s="158"/>
      <c r="J23" s="158"/>
    </row>
  </sheetData>
  <mergeCells count="7">
    <mergeCell ref="A22:J22"/>
    <mergeCell ref="K8:M10"/>
    <mergeCell ref="A21:J21"/>
    <mergeCell ref="B4:J4"/>
    <mergeCell ref="A4:A6"/>
    <mergeCell ref="G5:J5"/>
    <mergeCell ref="B5:E5"/>
  </mergeCells>
  <printOptions horizontalCentered="1" verticalCentered="1"/>
  <pageMargins left="0.98425196850393704" right="0.39370078740157483" top="0.39370078740157483" bottom="0.39370078740157483" header="0" footer="0.19685039370078741"/>
  <pageSetup scale="90" orientation="landscape" r:id="rId1"/>
  <headerFooter>
    <oddFooter>&amp;R32</oddFooter>
  </headerFooter>
  <colBreaks count="1" manualBreakCount="1">
    <brk id="10" max="24" man="1"/>
  </colBreaks>
  <ignoredErrors>
    <ignoredError sqref="B9 D9 G9 I9" formulaRange="1"/>
  </ignoredErrors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E23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60.7109375" style="28" customWidth="1"/>
    <col min="2" max="2" width="15.7109375" style="28" customWidth="1"/>
    <col min="3" max="3" width="12.140625" style="28" customWidth="1"/>
    <col min="4" max="4" width="15.7109375" style="28" customWidth="1"/>
    <col min="5" max="5" width="12.140625" style="28" customWidth="1"/>
    <col min="6" max="16384" width="17.28515625" style="28"/>
  </cols>
  <sheetData>
    <row r="1" spans="1:5" ht="18" customHeight="1" x14ac:dyDescent="0.2">
      <c r="A1" s="51" t="s">
        <v>332</v>
      </c>
      <c r="B1" s="53"/>
      <c r="C1" s="66"/>
      <c r="D1" s="67"/>
      <c r="E1" s="54" t="s">
        <v>190</v>
      </c>
    </row>
    <row r="2" spans="1:5" ht="18" customHeight="1" x14ac:dyDescent="0.2">
      <c r="A2" s="222" t="s">
        <v>174</v>
      </c>
      <c r="B2" s="53"/>
      <c r="C2" s="52"/>
      <c r="D2" s="53"/>
      <c r="E2" s="52"/>
    </row>
    <row r="3" spans="1:5" ht="18" customHeight="1" x14ac:dyDescent="0.2">
      <c r="A3" s="45"/>
      <c r="B3" s="44"/>
      <c r="C3" s="44"/>
      <c r="D3" s="44"/>
      <c r="E3" s="44"/>
    </row>
    <row r="4" spans="1:5" ht="18" customHeight="1" x14ac:dyDescent="0.25">
      <c r="A4" s="528" t="s">
        <v>3</v>
      </c>
      <c r="B4" s="527" t="s">
        <v>5</v>
      </c>
      <c r="C4" s="527"/>
      <c r="D4" s="527"/>
      <c r="E4" s="527"/>
    </row>
    <row r="5" spans="1:5" ht="18" customHeight="1" x14ac:dyDescent="0.25">
      <c r="A5" s="529"/>
      <c r="B5" s="166">
        <v>2014</v>
      </c>
      <c r="C5" s="167"/>
      <c r="D5" s="223">
        <v>2015</v>
      </c>
      <c r="E5" s="166"/>
    </row>
    <row r="6" spans="1:5" ht="18" customHeight="1" x14ac:dyDescent="0.2">
      <c r="A6" s="224" t="s">
        <v>2</v>
      </c>
      <c r="B6" s="224">
        <f>SUM(B8:B19)</f>
        <v>333</v>
      </c>
      <c r="C6" s="224"/>
      <c r="D6" s="224">
        <f>SUM(D8:D19)</f>
        <v>415</v>
      </c>
      <c r="E6" s="224"/>
    </row>
    <row r="7" spans="1:5" ht="15" hidden="1" customHeight="1" x14ac:dyDescent="0.2">
      <c r="A7" s="216" t="s">
        <v>178</v>
      </c>
      <c r="B7" s="225" t="s">
        <v>179</v>
      </c>
      <c r="C7" s="226" t="s">
        <v>180</v>
      </c>
      <c r="D7" s="225" t="s">
        <v>181</v>
      </c>
      <c r="E7" s="226" t="s">
        <v>182</v>
      </c>
    </row>
    <row r="8" spans="1:5" ht="15" customHeight="1" x14ac:dyDescent="0.2">
      <c r="A8" s="216" t="s">
        <v>22</v>
      </c>
      <c r="B8" s="225" t="s">
        <v>67</v>
      </c>
      <c r="C8" s="226"/>
      <c r="D8" s="225">
        <v>7</v>
      </c>
      <c r="E8" s="226"/>
    </row>
    <row r="9" spans="1:5" ht="15" customHeight="1" x14ac:dyDescent="0.2">
      <c r="A9" s="212" t="s">
        <v>41</v>
      </c>
      <c r="B9" s="227">
        <v>90</v>
      </c>
      <c r="C9" s="221"/>
      <c r="D9" s="227">
        <v>91</v>
      </c>
      <c r="E9" s="221"/>
    </row>
    <row r="10" spans="1:5" ht="15" customHeight="1" x14ac:dyDescent="0.2">
      <c r="A10" s="212" t="s">
        <v>86</v>
      </c>
      <c r="B10" s="227">
        <v>30</v>
      </c>
      <c r="C10" s="221"/>
      <c r="D10" s="227">
        <v>51</v>
      </c>
      <c r="E10" s="221"/>
    </row>
    <row r="11" spans="1:5" ht="15" customHeight="1" x14ac:dyDescent="0.2">
      <c r="A11" s="212" t="s">
        <v>87</v>
      </c>
      <c r="B11" s="227">
        <v>15</v>
      </c>
      <c r="C11" s="221"/>
      <c r="D11" s="227">
        <v>29</v>
      </c>
      <c r="E11" s="221"/>
    </row>
    <row r="12" spans="1:5" ht="15" customHeight="1" x14ac:dyDescent="0.2">
      <c r="A12" s="215" t="s">
        <v>88</v>
      </c>
      <c r="B12" s="227">
        <v>27</v>
      </c>
      <c r="C12" s="221"/>
      <c r="D12" s="227">
        <v>45</v>
      </c>
      <c r="E12" s="221"/>
    </row>
    <row r="13" spans="1:5" ht="15" customHeight="1" x14ac:dyDescent="0.2">
      <c r="A13" s="215" t="s">
        <v>89</v>
      </c>
      <c r="B13" s="227">
        <v>7</v>
      </c>
      <c r="C13" s="221"/>
      <c r="D13" s="227">
        <v>15</v>
      </c>
      <c r="E13" s="221"/>
    </row>
    <row r="14" spans="1:5" ht="15" customHeight="1" x14ac:dyDescent="0.2">
      <c r="A14" s="212" t="s">
        <v>90</v>
      </c>
      <c r="B14" s="227">
        <v>22</v>
      </c>
      <c r="C14" s="221"/>
      <c r="D14" s="227">
        <v>33</v>
      </c>
      <c r="E14" s="221"/>
    </row>
    <row r="15" spans="1:5" ht="15" customHeight="1" x14ac:dyDescent="0.2">
      <c r="A15" s="216" t="s">
        <v>91</v>
      </c>
      <c r="B15" s="228">
        <v>10</v>
      </c>
      <c r="C15" s="228"/>
      <c r="D15" s="228">
        <v>10</v>
      </c>
      <c r="E15" s="228"/>
    </row>
    <row r="16" spans="1:5" ht="15" customHeight="1" x14ac:dyDescent="0.2">
      <c r="A16" s="216" t="s">
        <v>56</v>
      </c>
      <c r="B16" s="229">
        <v>97</v>
      </c>
      <c r="C16" s="229"/>
      <c r="D16" s="229">
        <v>97</v>
      </c>
      <c r="E16" s="228"/>
    </row>
    <row r="17" spans="1:5" ht="15" customHeight="1" x14ac:dyDescent="0.2">
      <c r="A17" s="216" t="s">
        <v>92</v>
      </c>
      <c r="B17" s="229">
        <v>0</v>
      </c>
      <c r="C17" s="229"/>
      <c r="D17" s="229">
        <v>0</v>
      </c>
      <c r="E17" s="229"/>
    </row>
    <row r="18" spans="1:5" ht="15" customHeight="1" x14ac:dyDescent="0.2">
      <c r="A18" s="218" t="s">
        <v>71</v>
      </c>
      <c r="B18" s="230">
        <v>24</v>
      </c>
      <c r="C18" s="230"/>
      <c r="D18" s="230">
        <v>26</v>
      </c>
      <c r="E18" s="231"/>
    </row>
    <row r="19" spans="1:5" ht="15" customHeight="1" x14ac:dyDescent="0.2">
      <c r="A19" s="216" t="s">
        <v>93</v>
      </c>
      <c r="B19" s="231">
        <v>11</v>
      </c>
      <c r="C19" s="231"/>
      <c r="D19" s="231">
        <v>11</v>
      </c>
      <c r="E19" s="231"/>
    </row>
    <row r="20" spans="1:5" ht="15" customHeight="1" x14ac:dyDescent="0.2">
      <c r="A20" s="301" t="s">
        <v>104</v>
      </c>
      <c r="B20" s="301"/>
      <c r="C20" s="64"/>
      <c r="D20" s="65"/>
      <c r="E20" s="64"/>
    </row>
    <row r="21" spans="1:5" ht="15" customHeight="1" x14ac:dyDescent="0.25">
      <c r="A21" s="525" t="s">
        <v>188</v>
      </c>
      <c r="B21" s="526"/>
      <c r="C21" s="526"/>
      <c r="D21" s="526"/>
      <c r="E21" s="526"/>
    </row>
    <row r="22" spans="1:5" ht="15" customHeight="1" x14ac:dyDescent="0.2">
      <c r="A22" s="50"/>
      <c r="B22" s="50"/>
      <c r="C22" s="50"/>
      <c r="D22" s="50"/>
      <c r="E22" s="50"/>
    </row>
    <row r="23" spans="1:5" ht="15" customHeight="1" x14ac:dyDescent="0.2">
      <c r="A23" s="158"/>
      <c r="B23" s="158"/>
      <c r="C23" s="158"/>
      <c r="D23" s="158"/>
      <c r="E23" s="158"/>
    </row>
  </sheetData>
  <mergeCells count="3">
    <mergeCell ref="A21:E21"/>
    <mergeCell ref="B4:E4"/>
    <mergeCell ref="A4:A5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&amp;L33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I35"/>
  <sheetViews>
    <sheetView showGridLines="0" view="pageBreakPreview" topLeftCell="A19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70.7109375" style="28" customWidth="1"/>
    <col min="2" max="2" width="3.7109375" style="43" customWidth="1"/>
    <col min="3" max="3" width="20.7109375" style="28" customWidth="1"/>
    <col min="4" max="4" width="3.7109375" style="28" customWidth="1"/>
    <col min="5" max="5" width="20.7109375" style="28" customWidth="1"/>
    <col min="6" max="6" width="3.7109375" style="28" customWidth="1"/>
    <col min="7" max="16384" width="17.28515625" style="28"/>
  </cols>
  <sheetData>
    <row r="1" spans="1:9" ht="18" customHeight="1" x14ac:dyDescent="0.25">
      <c r="A1" s="74" t="s">
        <v>333</v>
      </c>
      <c r="B1" s="74"/>
      <c r="C1" s="75"/>
      <c r="D1" s="75"/>
      <c r="E1" s="75"/>
      <c r="F1" s="76" t="s">
        <v>0</v>
      </c>
      <c r="G1" s="69"/>
      <c r="H1" s="69"/>
      <c r="I1" s="69"/>
    </row>
    <row r="2" spans="1:9" ht="18" customHeight="1" x14ac:dyDescent="0.25">
      <c r="A2" s="248" t="s">
        <v>174</v>
      </c>
      <c r="B2" s="74"/>
      <c r="C2" s="75"/>
      <c r="D2" s="75"/>
      <c r="E2" s="75"/>
      <c r="F2" s="75"/>
      <c r="G2" s="69"/>
      <c r="H2" s="69"/>
      <c r="I2" s="69"/>
    </row>
    <row r="3" spans="1:9" ht="18" customHeight="1" x14ac:dyDescent="0.25">
      <c r="A3" s="45"/>
      <c r="B3" s="45"/>
      <c r="C3" s="63"/>
      <c r="D3" s="63"/>
      <c r="E3" s="63"/>
      <c r="F3" s="63"/>
      <c r="G3" s="69"/>
      <c r="H3" s="69"/>
      <c r="I3" s="69"/>
    </row>
    <row r="4" spans="1:9" ht="18" customHeight="1" x14ac:dyDescent="0.25">
      <c r="A4" s="206" t="s">
        <v>6</v>
      </c>
      <c r="B4" s="206"/>
      <c r="C4" s="253">
        <v>2014</v>
      </c>
      <c r="D4" s="254"/>
      <c r="E4" s="255">
        <v>2015</v>
      </c>
      <c r="F4" s="253"/>
      <c r="G4" s="69"/>
      <c r="H4" s="69"/>
      <c r="I4" s="69"/>
    </row>
    <row r="5" spans="1:9" ht="15" hidden="1" customHeight="1" x14ac:dyDescent="0.25">
      <c r="A5" s="240" t="s">
        <v>178</v>
      </c>
      <c r="B5" s="232" t="s">
        <v>179</v>
      </c>
      <c r="C5" s="236" t="s">
        <v>180</v>
      </c>
      <c r="D5" s="236" t="s">
        <v>181</v>
      </c>
      <c r="E5" s="236" t="s">
        <v>182</v>
      </c>
      <c r="F5" s="236" t="s">
        <v>183</v>
      </c>
      <c r="G5" s="69"/>
      <c r="H5" s="69"/>
      <c r="I5" s="69"/>
    </row>
    <row r="6" spans="1:9" ht="15" customHeight="1" x14ac:dyDescent="0.25">
      <c r="A6" s="235" t="s">
        <v>10</v>
      </c>
      <c r="B6" s="232"/>
      <c r="C6" s="236"/>
      <c r="D6" s="236"/>
      <c r="E6" s="236"/>
      <c r="F6" s="236"/>
      <c r="G6" s="69"/>
      <c r="H6" s="69"/>
      <c r="I6" s="69"/>
    </row>
    <row r="7" spans="1:9" ht="15" customHeight="1" x14ac:dyDescent="0.25">
      <c r="A7" s="216" t="s">
        <v>11</v>
      </c>
      <c r="B7" s="233"/>
      <c r="C7" s="237">
        <v>363</v>
      </c>
      <c r="D7" s="234"/>
      <c r="E7" s="237">
        <v>497</v>
      </c>
      <c r="F7" s="237"/>
      <c r="G7" s="69"/>
      <c r="H7" s="69"/>
      <c r="I7" s="69"/>
    </row>
    <row r="8" spans="1:9" ht="15" customHeight="1" x14ac:dyDescent="0.25">
      <c r="A8" s="216" t="s">
        <v>13</v>
      </c>
      <c r="B8" s="233"/>
      <c r="C8" s="238">
        <v>394</v>
      </c>
      <c r="D8" s="239"/>
      <c r="E8" s="237">
        <v>5178</v>
      </c>
      <c r="F8" s="237"/>
      <c r="G8" s="69"/>
      <c r="H8" s="69"/>
      <c r="I8" s="69"/>
    </row>
    <row r="9" spans="1:9" ht="15" customHeight="1" x14ac:dyDescent="0.25">
      <c r="A9" s="216" t="s">
        <v>16</v>
      </c>
      <c r="B9" s="233"/>
      <c r="C9" s="237">
        <v>6522</v>
      </c>
      <c r="D9" s="234"/>
      <c r="E9" s="237">
        <v>35549</v>
      </c>
      <c r="F9" s="237"/>
      <c r="G9" s="69"/>
      <c r="H9" s="69"/>
      <c r="I9" s="69"/>
    </row>
    <row r="10" spans="1:9" ht="15" customHeight="1" x14ac:dyDescent="0.25">
      <c r="A10" s="216" t="s">
        <v>362</v>
      </c>
      <c r="B10" s="233"/>
      <c r="C10" s="237">
        <v>1088</v>
      </c>
      <c r="D10" s="234"/>
      <c r="E10" s="237">
        <v>1079</v>
      </c>
      <c r="F10" s="237"/>
      <c r="G10" s="69"/>
      <c r="H10" s="69"/>
      <c r="I10" s="69"/>
    </row>
    <row r="11" spans="1:9" ht="15" customHeight="1" x14ac:dyDescent="0.25">
      <c r="A11" s="216" t="s">
        <v>17</v>
      </c>
      <c r="B11" s="233"/>
      <c r="C11" s="237">
        <v>354</v>
      </c>
      <c r="D11" s="234"/>
      <c r="E11" s="237">
        <v>440</v>
      </c>
      <c r="F11" s="237"/>
      <c r="G11" s="69"/>
      <c r="H11" s="69"/>
      <c r="I11" s="69"/>
    </row>
    <row r="12" spans="1:9" ht="15" customHeight="1" x14ac:dyDescent="0.25">
      <c r="A12" s="216" t="s">
        <v>18</v>
      </c>
      <c r="B12" s="233"/>
      <c r="C12" s="237">
        <v>34</v>
      </c>
      <c r="D12" s="234"/>
      <c r="E12" s="237">
        <v>51</v>
      </c>
      <c r="F12" s="237"/>
      <c r="G12" s="69"/>
      <c r="H12" s="69"/>
      <c r="I12" s="69"/>
    </row>
    <row r="13" spans="1:9" ht="15" customHeight="1" x14ac:dyDescent="0.25">
      <c r="A13" s="216" t="s">
        <v>19</v>
      </c>
      <c r="B13" s="233"/>
      <c r="C13" s="237">
        <v>141</v>
      </c>
      <c r="D13" s="234"/>
      <c r="E13" s="237">
        <v>102</v>
      </c>
      <c r="F13" s="237"/>
      <c r="G13" s="69"/>
      <c r="H13" s="69"/>
      <c r="I13" s="69"/>
    </row>
    <row r="14" spans="1:9" ht="15" customHeight="1" x14ac:dyDescent="0.25">
      <c r="A14" s="240" t="s">
        <v>20</v>
      </c>
      <c r="B14" s="232"/>
      <c r="C14" s="236"/>
      <c r="D14" s="236"/>
      <c r="E14" s="236"/>
      <c r="F14" s="236"/>
      <c r="G14" s="69"/>
      <c r="H14" s="69"/>
      <c r="I14" s="69"/>
    </row>
    <row r="15" spans="1:9" ht="15" customHeight="1" x14ac:dyDescent="0.25">
      <c r="A15" s="241" t="s">
        <v>21</v>
      </c>
      <c r="B15" s="242"/>
      <c r="C15" s="234">
        <v>262</v>
      </c>
      <c r="D15" s="243"/>
      <c r="E15" s="234">
        <v>367</v>
      </c>
      <c r="F15" s="234"/>
      <c r="G15" s="69"/>
      <c r="H15" s="69"/>
      <c r="I15" s="69"/>
    </row>
    <row r="16" spans="1:9" ht="15" customHeight="1" x14ac:dyDescent="0.25">
      <c r="A16" s="240" t="s">
        <v>23</v>
      </c>
      <c r="B16" s="232"/>
      <c r="C16" s="236"/>
      <c r="D16" s="236"/>
      <c r="E16" s="236"/>
      <c r="F16" s="236"/>
      <c r="G16" s="69"/>
      <c r="H16" s="69"/>
      <c r="I16" s="69"/>
    </row>
    <row r="17" spans="1:9" ht="15" customHeight="1" x14ac:dyDescent="0.25">
      <c r="A17" s="241" t="s">
        <v>24</v>
      </c>
      <c r="B17" s="242"/>
      <c r="C17" s="234">
        <v>213</v>
      </c>
      <c r="D17" s="234"/>
      <c r="E17" s="234">
        <v>327</v>
      </c>
      <c r="F17" s="234"/>
      <c r="G17" s="69"/>
      <c r="H17" s="69"/>
      <c r="I17" s="69"/>
    </row>
    <row r="18" spans="1:9" ht="15" customHeight="1" x14ac:dyDescent="0.25">
      <c r="A18" s="241" t="s">
        <v>25</v>
      </c>
      <c r="B18" s="242"/>
      <c r="C18" s="234">
        <v>100</v>
      </c>
      <c r="D18" s="234"/>
      <c r="E18" s="234">
        <v>102</v>
      </c>
      <c r="F18" s="234"/>
      <c r="G18" s="69"/>
      <c r="H18" s="69"/>
      <c r="I18" s="69"/>
    </row>
    <row r="19" spans="1:9" ht="15" customHeight="1" x14ac:dyDescent="0.25">
      <c r="A19" s="241" t="s">
        <v>26</v>
      </c>
      <c r="B19" s="242"/>
      <c r="C19" s="234">
        <v>3664</v>
      </c>
      <c r="D19" s="234"/>
      <c r="E19" s="234">
        <v>3169</v>
      </c>
      <c r="F19" s="234"/>
      <c r="G19" s="69"/>
      <c r="H19" s="69"/>
      <c r="I19" s="69"/>
    </row>
    <row r="20" spans="1:9" ht="15" customHeight="1" x14ac:dyDescent="0.25">
      <c r="A20" s="241" t="s">
        <v>27</v>
      </c>
      <c r="B20" s="242"/>
      <c r="C20" s="234">
        <v>189</v>
      </c>
      <c r="D20" s="234"/>
      <c r="E20" s="234">
        <v>251</v>
      </c>
      <c r="F20" s="234"/>
      <c r="G20" s="69"/>
      <c r="H20" s="69"/>
      <c r="I20" s="69"/>
    </row>
    <row r="21" spans="1:9" ht="15" customHeight="1" x14ac:dyDescent="0.25">
      <c r="A21" s="240" t="s">
        <v>28</v>
      </c>
      <c r="B21" s="232"/>
      <c r="C21" s="236"/>
      <c r="D21" s="236"/>
      <c r="E21" s="236"/>
      <c r="F21" s="236"/>
      <c r="G21" s="69"/>
      <c r="H21" s="69"/>
      <c r="I21" s="69"/>
    </row>
    <row r="22" spans="1:9" ht="15" customHeight="1" x14ac:dyDescent="0.25">
      <c r="A22" s="241" t="s">
        <v>363</v>
      </c>
      <c r="B22" s="242"/>
      <c r="C22" s="234">
        <v>704001</v>
      </c>
      <c r="D22" s="239"/>
      <c r="E22" s="234">
        <v>168084</v>
      </c>
      <c r="F22" s="234"/>
      <c r="G22" s="69"/>
      <c r="H22" s="69"/>
      <c r="I22" s="69"/>
    </row>
    <row r="23" spans="1:9" ht="15" customHeight="1" x14ac:dyDescent="0.25">
      <c r="A23" s="241" t="s">
        <v>29</v>
      </c>
      <c r="B23" s="242"/>
      <c r="C23" s="234">
        <v>120</v>
      </c>
      <c r="D23" s="234"/>
      <c r="E23" s="234">
        <v>74</v>
      </c>
      <c r="F23" s="234"/>
      <c r="G23" s="69"/>
      <c r="H23" s="69"/>
      <c r="I23" s="69"/>
    </row>
    <row r="24" spans="1:9" ht="15" customHeight="1" x14ac:dyDescent="0.25">
      <c r="A24" s="241" t="s">
        <v>30</v>
      </c>
      <c r="B24" s="242"/>
      <c r="C24" s="234">
        <v>1257</v>
      </c>
      <c r="D24" s="234"/>
      <c r="E24" s="234">
        <v>760</v>
      </c>
      <c r="F24" s="234"/>
      <c r="G24" s="69"/>
      <c r="H24" s="69"/>
      <c r="I24" s="69"/>
    </row>
    <row r="25" spans="1:9" ht="15" customHeight="1" x14ac:dyDescent="0.25">
      <c r="A25" s="241" t="s">
        <v>31</v>
      </c>
      <c r="B25" s="242"/>
      <c r="C25" s="234">
        <v>306</v>
      </c>
      <c r="D25" s="234"/>
      <c r="E25" s="234">
        <v>416</v>
      </c>
      <c r="F25" s="234"/>
      <c r="G25" s="69"/>
      <c r="H25" s="69"/>
      <c r="I25" s="69"/>
    </row>
    <row r="26" spans="1:9" ht="15" customHeight="1" x14ac:dyDescent="0.25">
      <c r="A26" s="241" t="s">
        <v>364</v>
      </c>
      <c r="B26" s="242"/>
      <c r="C26" s="234">
        <v>605</v>
      </c>
      <c r="D26" s="243"/>
      <c r="E26" s="234">
        <v>1501</v>
      </c>
      <c r="F26" s="234"/>
      <c r="G26" s="69"/>
      <c r="H26" s="69"/>
      <c r="I26" s="69"/>
    </row>
    <row r="27" spans="1:9" ht="15" customHeight="1" x14ac:dyDescent="0.25">
      <c r="A27" s="241" t="s">
        <v>32</v>
      </c>
      <c r="B27" s="242"/>
      <c r="C27" s="234">
        <v>349</v>
      </c>
      <c r="D27" s="243"/>
      <c r="E27" s="234">
        <v>651</v>
      </c>
      <c r="F27" s="234"/>
      <c r="G27" s="69"/>
      <c r="H27" s="69"/>
      <c r="I27" s="69"/>
    </row>
    <row r="28" spans="1:9" ht="15" customHeight="1" x14ac:dyDescent="0.25">
      <c r="A28" s="244" t="s">
        <v>33</v>
      </c>
      <c r="B28" s="245"/>
      <c r="C28" s="236"/>
      <c r="D28" s="236"/>
      <c r="E28" s="236"/>
      <c r="F28" s="236"/>
      <c r="G28" s="69"/>
      <c r="H28" s="69"/>
      <c r="I28" s="69"/>
    </row>
    <row r="29" spans="1:9" ht="15" customHeight="1" x14ac:dyDescent="0.25">
      <c r="A29" s="241" t="s">
        <v>34</v>
      </c>
      <c r="B29" s="242"/>
      <c r="C29" s="234">
        <v>31</v>
      </c>
      <c r="D29" s="243"/>
      <c r="E29" s="234">
        <v>23</v>
      </c>
      <c r="F29" s="234"/>
      <c r="G29" s="69"/>
      <c r="H29" s="69"/>
      <c r="I29" s="69"/>
    </row>
    <row r="30" spans="1:9" ht="15" customHeight="1" x14ac:dyDescent="0.25">
      <c r="A30" s="244" t="s">
        <v>35</v>
      </c>
      <c r="B30" s="245"/>
      <c r="C30" s="236"/>
      <c r="D30" s="236"/>
      <c r="E30" s="236"/>
      <c r="F30" s="236"/>
      <c r="G30" s="69"/>
      <c r="H30" s="69"/>
      <c r="I30" s="69"/>
    </row>
    <row r="31" spans="1:9" ht="15" customHeight="1" x14ac:dyDescent="0.25">
      <c r="A31" s="241" t="s">
        <v>34</v>
      </c>
      <c r="B31" s="242"/>
      <c r="C31" s="234">
        <v>221</v>
      </c>
      <c r="D31" s="243"/>
      <c r="E31" s="234">
        <v>244</v>
      </c>
      <c r="F31" s="234"/>
      <c r="G31" s="69"/>
      <c r="H31" s="69"/>
      <c r="I31" s="69"/>
    </row>
    <row r="32" spans="1:9" ht="15" customHeight="1" x14ac:dyDescent="0.25">
      <c r="A32" s="244" t="s">
        <v>36</v>
      </c>
      <c r="B32" s="245"/>
      <c r="C32" s="236"/>
      <c r="D32" s="236"/>
      <c r="E32" s="236"/>
      <c r="F32" s="236"/>
      <c r="G32" s="69"/>
      <c r="H32" s="69"/>
      <c r="I32" s="69"/>
    </row>
    <row r="33" spans="1:9" ht="15" customHeight="1" x14ac:dyDescent="0.25">
      <c r="A33" s="241" t="s">
        <v>34</v>
      </c>
      <c r="B33" s="242"/>
      <c r="C33" s="234">
        <v>79</v>
      </c>
      <c r="D33" s="243"/>
      <c r="E33" s="234">
        <v>117</v>
      </c>
      <c r="F33" s="234"/>
      <c r="G33" s="69"/>
      <c r="H33" s="69"/>
      <c r="I33" s="69"/>
    </row>
    <row r="34" spans="1:9" ht="15" customHeight="1" x14ac:dyDescent="0.25">
      <c r="A34" s="246" t="s">
        <v>172</v>
      </c>
      <c r="B34" s="301"/>
      <c r="C34" s="301"/>
      <c r="D34" s="301"/>
      <c r="E34" s="301"/>
      <c r="F34" s="301"/>
      <c r="G34" s="69"/>
      <c r="H34" s="69"/>
      <c r="I34" s="69"/>
    </row>
    <row r="35" spans="1:9" ht="15" customHeight="1" x14ac:dyDescent="0.25">
      <c r="A35" s="72"/>
      <c r="B35" s="72"/>
      <c r="C35" s="46"/>
      <c r="D35" s="73"/>
      <c r="E35" s="46"/>
      <c r="F35" s="46"/>
      <c r="G35" s="69"/>
      <c r="H35" s="69"/>
      <c r="I35" s="69"/>
    </row>
  </sheetData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&amp;R34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I23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70.7109375" style="158" customWidth="1"/>
    <col min="2" max="2" width="3.7109375" style="158" customWidth="1"/>
    <col min="3" max="3" width="20.7109375" style="158" customWidth="1"/>
    <col min="4" max="4" width="3.7109375" style="158" customWidth="1"/>
    <col min="5" max="5" width="20.7109375" style="158" customWidth="1"/>
    <col min="6" max="6" width="3.7109375" style="158" customWidth="1"/>
    <col min="7" max="16384" width="17.28515625" style="158"/>
  </cols>
  <sheetData>
    <row r="1" spans="1:9" ht="15" customHeight="1" x14ac:dyDescent="0.25">
      <c r="A1" s="74" t="s">
        <v>333</v>
      </c>
      <c r="B1" s="74"/>
      <c r="C1" s="75"/>
      <c r="D1" s="75"/>
      <c r="E1" s="75"/>
      <c r="F1" s="76" t="s">
        <v>0</v>
      </c>
      <c r="G1" s="157"/>
      <c r="H1" s="157"/>
      <c r="I1" s="157"/>
    </row>
    <row r="2" spans="1:9" ht="15" customHeight="1" x14ac:dyDescent="0.25">
      <c r="A2" s="248" t="s">
        <v>174</v>
      </c>
      <c r="B2" s="74"/>
      <c r="C2" s="75"/>
      <c r="D2" s="75"/>
      <c r="E2" s="75"/>
      <c r="F2" s="75"/>
      <c r="G2" s="157"/>
      <c r="H2" s="157"/>
      <c r="I2" s="157"/>
    </row>
    <row r="3" spans="1:9" ht="12" customHeight="1" x14ac:dyDescent="0.25">
      <c r="A3" s="45"/>
      <c r="B3" s="45"/>
      <c r="C3" s="63"/>
      <c r="D3" s="63"/>
      <c r="E3" s="63"/>
      <c r="F3" s="63"/>
      <c r="G3" s="157"/>
      <c r="H3" s="157"/>
      <c r="I3" s="157"/>
    </row>
    <row r="4" spans="1:9" ht="20.100000000000001" customHeight="1" x14ac:dyDescent="0.25">
      <c r="A4" s="206" t="s">
        <v>6</v>
      </c>
      <c r="B4" s="206"/>
      <c r="C4" s="253">
        <v>2014</v>
      </c>
      <c r="D4" s="254"/>
      <c r="E4" s="255">
        <v>2015</v>
      </c>
      <c r="F4" s="253"/>
      <c r="G4" s="157"/>
      <c r="H4" s="157"/>
      <c r="I4" s="157"/>
    </row>
    <row r="5" spans="1:9" ht="15" hidden="1" customHeight="1" x14ac:dyDescent="0.25">
      <c r="A5" s="240" t="s">
        <v>178</v>
      </c>
      <c r="B5" s="232" t="s">
        <v>179</v>
      </c>
      <c r="C5" s="236" t="s">
        <v>180</v>
      </c>
      <c r="D5" s="236" t="s">
        <v>181</v>
      </c>
      <c r="E5" s="236" t="s">
        <v>182</v>
      </c>
      <c r="F5" s="236" t="s">
        <v>183</v>
      </c>
      <c r="G5" s="157"/>
      <c r="H5" s="157"/>
      <c r="I5" s="157"/>
    </row>
    <row r="6" spans="1:9" ht="15" customHeight="1" x14ac:dyDescent="0.25">
      <c r="A6" s="235" t="s">
        <v>37</v>
      </c>
      <c r="B6" s="232"/>
      <c r="C6" s="236"/>
      <c r="D6" s="236"/>
      <c r="E6" s="236"/>
      <c r="F6" s="236"/>
      <c r="G6" s="157"/>
      <c r="H6" s="157"/>
      <c r="I6" s="157"/>
    </row>
    <row r="7" spans="1:9" ht="15" customHeight="1" x14ac:dyDescent="0.25">
      <c r="A7" s="249" t="s">
        <v>38</v>
      </c>
      <c r="B7" s="250"/>
      <c r="C7" s="214">
        <v>1042</v>
      </c>
      <c r="D7" s="251" t="s">
        <v>191</v>
      </c>
      <c r="E7" s="234">
        <v>1519</v>
      </c>
      <c r="F7" s="234"/>
      <c r="G7" s="157"/>
      <c r="H7" s="157"/>
      <c r="I7" s="157"/>
    </row>
    <row r="8" spans="1:9" ht="15" customHeight="1" x14ac:dyDescent="0.25">
      <c r="A8" s="249" t="s">
        <v>57</v>
      </c>
      <c r="B8" s="250"/>
      <c r="C8" s="234">
        <v>713</v>
      </c>
      <c r="D8" s="243"/>
      <c r="E8" s="234">
        <v>1175</v>
      </c>
      <c r="F8" s="234"/>
      <c r="G8" s="157"/>
      <c r="H8" s="157"/>
      <c r="I8" s="157"/>
    </row>
    <row r="9" spans="1:9" ht="15" customHeight="1" x14ac:dyDescent="0.25">
      <c r="A9" s="249" t="s">
        <v>58</v>
      </c>
      <c r="B9" s="250"/>
      <c r="C9" s="234">
        <v>329</v>
      </c>
      <c r="D9" s="243"/>
      <c r="E9" s="234">
        <v>344</v>
      </c>
      <c r="F9" s="234"/>
      <c r="G9" s="157"/>
      <c r="H9" s="157"/>
      <c r="I9" s="157"/>
    </row>
    <row r="10" spans="1:9" ht="15" customHeight="1" x14ac:dyDescent="0.25">
      <c r="A10" s="249" t="s">
        <v>59</v>
      </c>
      <c r="B10" s="250"/>
      <c r="C10" s="234">
        <v>404</v>
      </c>
      <c r="D10" s="243"/>
      <c r="E10" s="234">
        <v>349</v>
      </c>
      <c r="F10" s="234"/>
      <c r="G10" s="157"/>
      <c r="H10" s="157"/>
      <c r="I10" s="157"/>
    </row>
    <row r="11" spans="1:9" ht="15" customHeight="1" x14ac:dyDescent="0.25">
      <c r="A11" s="240" t="s">
        <v>60</v>
      </c>
      <c r="B11" s="232"/>
      <c r="C11" s="236"/>
      <c r="D11" s="236"/>
      <c r="E11" s="236"/>
      <c r="F11" s="236"/>
      <c r="G11" s="157"/>
      <c r="H11" s="157"/>
      <c r="I11" s="157"/>
    </row>
    <row r="12" spans="1:9" ht="15" customHeight="1" x14ac:dyDescent="0.25">
      <c r="A12" s="218" t="s">
        <v>61</v>
      </c>
      <c r="B12" s="252"/>
      <c r="C12" s="237">
        <v>33</v>
      </c>
      <c r="D12" s="234"/>
      <c r="E12" s="237">
        <v>11</v>
      </c>
      <c r="F12" s="237"/>
      <c r="G12" s="157"/>
      <c r="H12" s="157"/>
      <c r="I12" s="157"/>
    </row>
    <row r="13" spans="1:9" ht="15" customHeight="1" x14ac:dyDescent="0.25">
      <c r="A13" s="249" t="s">
        <v>62</v>
      </c>
      <c r="B13" s="250"/>
      <c r="C13" s="237">
        <v>1930</v>
      </c>
      <c r="D13" s="243"/>
      <c r="E13" s="237">
        <v>682</v>
      </c>
      <c r="F13" s="237"/>
      <c r="G13" s="157"/>
      <c r="H13" s="157"/>
      <c r="I13" s="157"/>
    </row>
    <row r="14" spans="1:9" ht="15" customHeight="1" x14ac:dyDescent="0.25">
      <c r="A14" s="249" t="s">
        <v>63</v>
      </c>
      <c r="B14" s="250"/>
      <c r="C14" s="237">
        <v>212</v>
      </c>
      <c r="D14" s="234"/>
      <c r="E14" s="237">
        <v>65</v>
      </c>
      <c r="F14" s="237"/>
      <c r="G14" s="157"/>
      <c r="H14" s="157"/>
      <c r="I14" s="157"/>
    </row>
    <row r="15" spans="1:9" ht="15" customHeight="1" x14ac:dyDescent="0.25">
      <c r="A15" s="249" t="s">
        <v>64</v>
      </c>
      <c r="B15" s="250"/>
      <c r="C15" s="237">
        <v>853</v>
      </c>
      <c r="D15" s="234"/>
      <c r="E15" s="237">
        <v>51</v>
      </c>
      <c r="F15" s="237"/>
      <c r="G15" s="157"/>
      <c r="H15" s="157"/>
      <c r="I15" s="157"/>
    </row>
    <row r="16" spans="1:9" ht="15" customHeight="1" x14ac:dyDescent="0.25">
      <c r="A16" s="249" t="s">
        <v>65</v>
      </c>
      <c r="B16" s="250"/>
      <c r="C16" s="237">
        <v>138</v>
      </c>
      <c r="D16" s="234"/>
      <c r="E16" s="237">
        <v>199</v>
      </c>
      <c r="F16" s="237"/>
      <c r="G16" s="157"/>
      <c r="H16" s="157"/>
      <c r="I16" s="157"/>
    </row>
    <row r="17" spans="1:9" ht="15" customHeight="1" x14ac:dyDescent="0.25">
      <c r="A17" s="249" t="s">
        <v>66</v>
      </c>
      <c r="B17" s="250"/>
      <c r="C17" s="237">
        <v>67709</v>
      </c>
      <c r="D17" s="234"/>
      <c r="E17" s="237">
        <v>5330</v>
      </c>
      <c r="F17" s="237"/>
      <c r="G17" s="157"/>
      <c r="H17" s="157"/>
      <c r="I17" s="157"/>
    </row>
    <row r="18" spans="1:9" ht="15" customHeight="1" x14ac:dyDescent="0.25">
      <c r="A18" s="249" t="s">
        <v>68</v>
      </c>
      <c r="B18" s="250"/>
      <c r="C18" s="237">
        <v>24</v>
      </c>
      <c r="D18" s="227"/>
      <c r="E18" s="237">
        <v>37</v>
      </c>
      <c r="F18" s="237"/>
      <c r="G18" s="157"/>
      <c r="H18" s="157"/>
      <c r="I18" s="157"/>
    </row>
    <row r="19" spans="1:9" ht="15" customHeight="1" x14ac:dyDescent="0.25">
      <c r="A19" s="249" t="s">
        <v>69</v>
      </c>
      <c r="B19" s="250"/>
      <c r="C19" s="237">
        <v>325</v>
      </c>
      <c r="D19" s="227"/>
      <c r="E19" s="237">
        <v>64</v>
      </c>
      <c r="F19" s="237"/>
      <c r="G19" s="157"/>
      <c r="H19" s="157"/>
      <c r="I19" s="157"/>
    </row>
    <row r="20" spans="1:9" ht="15" customHeight="1" x14ac:dyDescent="0.25">
      <c r="A20" s="249" t="s">
        <v>70</v>
      </c>
      <c r="B20" s="250"/>
      <c r="C20" s="237">
        <v>370</v>
      </c>
      <c r="D20" s="227"/>
      <c r="E20" s="237">
        <v>310</v>
      </c>
      <c r="F20" s="237"/>
      <c r="G20" s="157"/>
      <c r="H20" s="157"/>
      <c r="I20" s="157"/>
    </row>
    <row r="21" spans="1:9" ht="15" customHeight="1" x14ac:dyDescent="0.25">
      <c r="A21" s="302" t="s">
        <v>329</v>
      </c>
      <c r="B21" s="302"/>
      <c r="C21" s="46"/>
      <c r="D21" s="63"/>
      <c r="E21" s="46"/>
      <c r="F21" s="46"/>
      <c r="G21" s="157"/>
      <c r="H21" s="157"/>
      <c r="I21" s="157"/>
    </row>
    <row r="22" spans="1:9" ht="15" customHeight="1" x14ac:dyDescent="0.25">
      <c r="A22" s="301" t="s">
        <v>177</v>
      </c>
      <c r="B22" s="301"/>
      <c r="C22" s="301"/>
      <c r="D22" s="301"/>
      <c r="E22" s="301"/>
      <c r="F22" s="301"/>
      <c r="G22" s="157"/>
      <c r="H22" s="157"/>
      <c r="I22" s="157"/>
    </row>
    <row r="23" spans="1:9" ht="15" customHeight="1" x14ac:dyDescent="0.25">
      <c r="A23" s="194"/>
      <c r="B23" s="194"/>
      <c r="C23" s="46"/>
      <c r="D23" s="73"/>
      <c r="E23" s="46"/>
      <c r="F23" s="46"/>
      <c r="G23" s="157"/>
      <c r="H23" s="157"/>
      <c r="I23" s="157"/>
    </row>
  </sheetData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&amp;L35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Y28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40.7109375" style="28" customWidth="1"/>
    <col min="2" max="2" width="3.7109375" style="28" customWidth="1"/>
    <col min="3" max="3" width="20.7109375" style="28" customWidth="1"/>
    <col min="4" max="4" width="3.7109375" style="28" customWidth="1"/>
    <col min="5" max="5" width="20.7109375" style="28" customWidth="1"/>
    <col min="6" max="6" width="3.7109375" style="28" customWidth="1"/>
    <col min="7" max="25" width="11.42578125" style="28" customWidth="1"/>
    <col min="26" max="16384" width="17.28515625" style="28"/>
  </cols>
  <sheetData>
    <row r="1" spans="1:25" ht="18" customHeight="1" x14ac:dyDescent="0.2">
      <c r="A1" s="51" t="s">
        <v>334</v>
      </c>
      <c r="B1" s="52"/>
      <c r="C1" s="52"/>
      <c r="D1" s="52"/>
      <c r="E1" s="52"/>
      <c r="F1" s="79" t="s">
        <v>192</v>
      </c>
      <c r="G1" s="3"/>
      <c r="H1" s="4"/>
      <c r="I1" s="1"/>
      <c r="J1" s="1"/>
      <c r="K1" s="3"/>
      <c r="L1" s="9"/>
      <c r="M1" s="3"/>
      <c r="N1" s="3"/>
      <c r="O1" s="24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8" customHeight="1" x14ac:dyDescent="0.2">
      <c r="A2" s="256" t="s">
        <v>174</v>
      </c>
      <c r="B2" s="78"/>
      <c r="C2" s="78"/>
      <c r="D2" s="78"/>
      <c r="E2" s="67"/>
      <c r="F2" s="67"/>
      <c r="G2" s="3"/>
      <c r="H2" s="21"/>
      <c r="I2" s="15"/>
      <c r="J2" s="16"/>
      <c r="K2" s="16"/>
      <c r="L2" s="17"/>
      <c r="M2" s="3"/>
      <c r="N2" s="12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8" customHeight="1" x14ac:dyDescent="0.2">
      <c r="A3" s="61"/>
      <c r="B3" s="61"/>
      <c r="C3" s="61"/>
      <c r="D3" s="61"/>
      <c r="E3" s="61"/>
      <c r="F3" s="61"/>
      <c r="G3" s="3"/>
      <c r="H3" s="2"/>
      <c r="I3" s="2"/>
      <c r="J3" s="2"/>
      <c r="K3" s="2"/>
      <c r="L3" s="1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8" customHeight="1" x14ac:dyDescent="0.2">
      <c r="A4" s="196" t="s">
        <v>148</v>
      </c>
      <c r="B4" s="196"/>
      <c r="C4" s="476">
        <v>2014</v>
      </c>
      <c r="D4" s="196"/>
      <c r="E4" s="477">
        <v>2015</v>
      </c>
      <c r="F4" s="196"/>
      <c r="G4" s="3"/>
      <c r="H4" s="2"/>
      <c r="I4" s="2"/>
      <c r="J4" s="2"/>
      <c r="K4" s="2"/>
      <c r="L4" s="1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8" customHeight="1" x14ac:dyDescent="0.2">
      <c r="A5" s="257" t="s">
        <v>2</v>
      </c>
      <c r="B5" s="80"/>
      <c r="C5" s="473">
        <f>SUM(C7:C12)</f>
        <v>0.999</v>
      </c>
      <c r="D5" s="80"/>
      <c r="E5" s="473">
        <f>SUM(E7:E12)</f>
        <v>1</v>
      </c>
      <c r="F5" s="80"/>
      <c r="G5" s="3"/>
      <c r="H5" s="2"/>
      <c r="I5" s="2"/>
      <c r="J5" s="2"/>
      <c r="K5" s="2"/>
      <c r="L5" s="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" hidden="1" customHeight="1" x14ac:dyDescent="0.2">
      <c r="A6" s="170" t="s">
        <v>178</v>
      </c>
      <c r="B6" s="83" t="s">
        <v>179</v>
      </c>
      <c r="C6" s="474" t="s">
        <v>180</v>
      </c>
      <c r="D6" s="83" t="s">
        <v>181</v>
      </c>
      <c r="E6" s="474" t="s">
        <v>182</v>
      </c>
      <c r="F6" s="61" t="s">
        <v>183</v>
      </c>
      <c r="G6" s="3"/>
      <c r="H6" s="2"/>
      <c r="I6" s="2"/>
      <c r="J6" s="2"/>
      <c r="K6" s="2"/>
      <c r="L6" s="1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" customHeight="1" x14ac:dyDescent="0.2">
      <c r="A7" s="169" t="s">
        <v>154</v>
      </c>
      <c r="B7" s="81"/>
      <c r="C7" s="475">
        <v>0.63900000000000001</v>
      </c>
      <c r="D7" s="81"/>
      <c r="E7" s="475">
        <v>0.63200000000000001</v>
      </c>
      <c r="F7" s="82"/>
      <c r="G7" s="3"/>
      <c r="H7" s="2"/>
      <c r="I7" s="2"/>
      <c r="J7" s="2"/>
      <c r="K7" s="2"/>
      <c r="L7" s="1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" customHeight="1" x14ac:dyDescent="0.2">
      <c r="A8" s="170" t="s">
        <v>155</v>
      </c>
      <c r="B8" s="83"/>
      <c r="C8" s="474">
        <v>0.158</v>
      </c>
      <c r="D8" s="83"/>
      <c r="E8" s="474">
        <v>0.16200000000000001</v>
      </c>
      <c r="F8" s="83"/>
      <c r="G8" s="3"/>
      <c r="H8" s="2"/>
      <c r="I8" s="2"/>
      <c r="J8" s="2"/>
      <c r="K8" s="2"/>
      <c r="L8" s="1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" customHeight="1" x14ac:dyDescent="0.2">
      <c r="A9" s="170" t="s">
        <v>156</v>
      </c>
      <c r="B9" s="83"/>
      <c r="C9" s="474">
        <v>2.5000000000000001E-2</v>
      </c>
      <c r="D9" s="83"/>
      <c r="E9" s="474">
        <v>2.8000000000000001E-2</v>
      </c>
      <c r="F9" s="61"/>
      <c r="G9" s="3"/>
      <c r="H9" s="2"/>
      <c r="I9" s="2"/>
      <c r="J9" s="2"/>
      <c r="K9" s="2"/>
      <c r="L9" s="17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" customHeight="1" x14ac:dyDescent="0.25">
      <c r="A10" s="171" t="s">
        <v>162</v>
      </c>
      <c r="B10" s="83"/>
      <c r="C10" s="474">
        <v>1.7999999999999999E-2</v>
      </c>
      <c r="D10" s="83"/>
      <c r="E10" s="474">
        <v>1.7999999999999999E-2</v>
      </c>
      <c r="F10" s="83"/>
      <c r="G10" s="3"/>
      <c r="H10" s="2"/>
      <c r="I10" s="2"/>
      <c r="J10" s="2"/>
      <c r="K10" s="2"/>
      <c r="L10" s="1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" customHeight="1" x14ac:dyDescent="0.2">
      <c r="A11" s="170" t="s">
        <v>157</v>
      </c>
      <c r="B11" s="83"/>
      <c r="C11" s="474">
        <v>8.5000000000000006E-2</v>
      </c>
      <c r="D11" s="83"/>
      <c r="E11" s="474">
        <v>7.6999999999999999E-2</v>
      </c>
      <c r="F11" s="61"/>
      <c r="G11" s="3"/>
      <c r="H11" s="2"/>
      <c r="I11" s="2"/>
      <c r="J11" s="2"/>
      <c r="K11" s="2"/>
      <c r="L11" s="17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" customHeight="1" x14ac:dyDescent="0.2">
      <c r="A12" s="170" t="s">
        <v>158</v>
      </c>
      <c r="B12" s="83"/>
      <c r="C12" s="474">
        <v>7.3999999999999996E-2</v>
      </c>
      <c r="D12" s="83"/>
      <c r="E12" s="474">
        <v>8.3000000000000004E-2</v>
      </c>
      <c r="F12" s="83"/>
      <c r="G12" s="3"/>
      <c r="H12" s="2"/>
      <c r="I12" s="2"/>
      <c r="J12" s="2"/>
      <c r="K12" s="2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" customHeight="1" x14ac:dyDescent="0.2">
      <c r="A13" s="525" t="s">
        <v>159</v>
      </c>
      <c r="B13" s="525"/>
      <c r="C13" s="525"/>
      <c r="D13" s="525"/>
      <c r="E13" s="525"/>
      <c r="F13" s="525"/>
      <c r="G13" s="3"/>
      <c r="H13" s="2"/>
      <c r="I13" s="2"/>
      <c r="J13" s="2"/>
      <c r="K13" s="2"/>
      <c r="L13" s="1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" customHeight="1" x14ac:dyDescent="0.2">
      <c r="A14" s="61" t="s">
        <v>161</v>
      </c>
      <c r="B14" s="61"/>
      <c r="C14" s="61"/>
      <c r="D14" s="61"/>
      <c r="E14" s="77"/>
      <c r="F14" s="77"/>
      <c r="G14" s="3"/>
      <c r="H14" s="2"/>
      <c r="I14" s="2"/>
      <c r="J14" s="2"/>
      <c r="K14" s="2"/>
      <c r="L14" s="1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" customHeight="1" x14ac:dyDescent="0.2">
      <c r="A15" s="525" t="s">
        <v>177</v>
      </c>
      <c r="B15" s="525"/>
      <c r="C15" s="525"/>
      <c r="D15" s="525"/>
      <c r="E15" s="525"/>
      <c r="F15" s="525"/>
      <c r="G15" s="3"/>
      <c r="H15" s="2"/>
      <c r="I15" s="2"/>
      <c r="J15" s="2"/>
      <c r="K15" s="2"/>
      <c r="L15" s="1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2.75" customHeight="1" x14ac:dyDescent="0.2">
      <c r="A16" s="2"/>
      <c r="B16" s="2"/>
      <c r="C16" s="2"/>
      <c r="D16" s="2"/>
      <c r="E16" s="2"/>
      <c r="F16" s="22"/>
      <c r="G16" s="3"/>
      <c r="H16" s="2"/>
      <c r="I16" s="2"/>
      <c r="J16" s="2"/>
      <c r="K16" s="2"/>
      <c r="L16" s="1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2.75" customHeight="1" x14ac:dyDescent="0.2">
      <c r="A17" s="2"/>
      <c r="B17" s="2"/>
      <c r="C17" s="2"/>
      <c r="D17" s="2"/>
      <c r="E17" s="2"/>
      <c r="F17" s="22"/>
      <c r="G17" s="3"/>
      <c r="H17" s="2"/>
      <c r="I17" s="2"/>
      <c r="J17" s="2"/>
      <c r="K17" s="2"/>
      <c r="L17" s="1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2.75" customHeight="1" x14ac:dyDescent="0.2">
      <c r="A18" s="3"/>
      <c r="B18" s="3"/>
      <c r="C18" s="3"/>
      <c r="D18" s="3"/>
      <c r="E18" s="3"/>
      <c r="F18" s="3"/>
      <c r="G18" s="3"/>
      <c r="H18" s="2"/>
      <c r="I18" s="2"/>
      <c r="J18" s="2"/>
      <c r="K18" s="2"/>
      <c r="L18" s="1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2.75" customHeight="1" x14ac:dyDescent="0.2">
      <c r="A19" s="3"/>
      <c r="B19" s="3"/>
      <c r="C19" s="3"/>
      <c r="D19" s="3"/>
      <c r="E19" s="3"/>
      <c r="F19" s="3"/>
      <c r="G19" s="3"/>
      <c r="H19" s="2"/>
      <c r="I19" s="2"/>
      <c r="J19" s="2"/>
      <c r="K19" s="2"/>
      <c r="L19" s="1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2.75" customHeight="1" x14ac:dyDescent="0.2">
      <c r="A20" s="2"/>
      <c r="B20" s="2"/>
      <c r="C20" s="2"/>
      <c r="D20" s="2"/>
      <c r="E20" s="2"/>
      <c r="F20" s="2"/>
      <c r="G20" s="3"/>
      <c r="H20" s="2"/>
      <c r="I20" s="2"/>
      <c r="J20" s="2"/>
      <c r="K20" s="2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2.75" customHeight="1" x14ac:dyDescent="0.2">
      <c r="A21" s="2"/>
      <c r="B21" s="2"/>
      <c r="C21" s="2"/>
      <c r="D21" s="2"/>
      <c r="E21" s="2"/>
      <c r="F21" s="2"/>
      <c r="G21" s="3"/>
      <c r="H21" s="2"/>
      <c r="I21" s="2"/>
      <c r="J21" s="2"/>
      <c r="K21" s="2"/>
      <c r="L21" s="17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2.75" customHeight="1" x14ac:dyDescent="0.2">
      <c r="A22" s="2"/>
      <c r="B22" s="2"/>
      <c r="C22" s="2"/>
      <c r="D22" s="2"/>
      <c r="E22" s="2"/>
      <c r="F22" s="2"/>
      <c r="G22" s="3"/>
      <c r="H22" s="2"/>
      <c r="I22" s="2"/>
      <c r="J22" s="2"/>
      <c r="K22" s="2"/>
      <c r="L22" s="1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2.75" customHeight="1" x14ac:dyDescent="0.2">
      <c r="A23" s="2"/>
      <c r="B23" s="2"/>
      <c r="C23" s="2"/>
      <c r="D23" s="2"/>
      <c r="E23" s="2"/>
      <c r="F23" s="2"/>
      <c r="G23" s="3"/>
      <c r="H23" s="2"/>
      <c r="I23" s="2"/>
      <c r="J23" s="2"/>
      <c r="K23" s="2"/>
      <c r="L23" s="17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2.75" customHeight="1" x14ac:dyDescent="0.2">
      <c r="A24" s="8"/>
      <c r="B24" s="8"/>
      <c r="C24" s="8"/>
      <c r="D24" s="8"/>
      <c r="E24" s="8"/>
      <c r="F24" s="8"/>
      <c r="G24" s="3"/>
      <c r="H24" s="2"/>
      <c r="I24" s="2"/>
      <c r="J24" s="2"/>
      <c r="K24" s="2"/>
      <c r="L24" s="1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2.75" customHeight="1" x14ac:dyDescent="0.2">
      <c r="A25" s="8"/>
      <c r="B25" s="8"/>
      <c r="C25" s="8"/>
      <c r="D25" s="8"/>
      <c r="E25" s="8"/>
      <c r="F25" s="8"/>
      <c r="G25" s="3"/>
      <c r="H25" s="2"/>
      <c r="I25" s="2"/>
      <c r="J25" s="2"/>
      <c r="K25" s="2"/>
      <c r="L25" s="17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2.75" customHeight="1" x14ac:dyDescent="0.2">
      <c r="A26" s="3"/>
      <c r="B26" s="3"/>
      <c r="C26" s="3"/>
      <c r="D26" s="3"/>
      <c r="E26" s="3"/>
      <c r="F26" s="3"/>
      <c r="G26" s="3"/>
      <c r="H26" s="2"/>
      <c r="I26" s="2"/>
      <c r="J26" s="2"/>
      <c r="K26" s="2"/>
      <c r="L26" s="17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2.75" customHeight="1" x14ac:dyDescent="0.2">
      <c r="A27" s="3"/>
      <c r="B27" s="3"/>
      <c r="C27" s="3"/>
      <c r="D27" s="3"/>
      <c r="E27" s="3"/>
      <c r="F27" s="3"/>
      <c r="G27" s="3"/>
      <c r="H27" s="530"/>
      <c r="I27" s="531"/>
      <c r="J27" s="531"/>
      <c r="K27" s="531"/>
      <c r="L27" s="531"/>
      <c r="M27" s="531"/>
      <c r="N27" s="531"/>
      <c r="O27" s="531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" customHeight="1" x14ac:dyDescent="0.2">
      <c r="A28" s="2"/>
      <c r="B28" s="2"/>
      <c r="C28" s="2"/>
      <c r="D28" s="2"/>
      <c r="E28" s="2"/>
      <c r="F28" s="2"/>
    </row>
  </sheetData>
  <mergeCells count="3">
    <mergeCell ref="H27:O27"/>
    <mergeCell ref="A13:F13"/>
    <mergeCell ref="A15:F15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&amp;R36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P21"/>
  <sheetViews>
    <sheetView showGridLines="0" view="pageBreakPreview" zoomScaleSheetLayoutView="100" workbookViewId="0">
      <selection activeCell="G5" sqref="G5:J5"/>
    </sheetView>
  </sheetViews>
  <sheetFormatPr baseColWidth="10" defaultColWidth="17.28515625" defaultRowHeight="15" customHeight="1" x14ac:dyDescent="0.2"/>
  <cols>
    <col min="1" max="1" width="40.7109375" style="29" customWidth="1"/>
    <col min="2" max="2" width="15.7109375" style="29" customWidth="1"/>
    <col min="3" max="3" width="3.7109375" style="29" customWidth="1"/>
    <col min="4" max="4" width="15.7109375" style="29" customWidth="1"/>
    <col min="5" max="5" width="3.7109375" style="29" customWidth="1"/>
    <col min="6" max="6" width="3.7109375" style="158" customWidth="1"/>
    <col min="7" max="7" width="15.7109375" style="29" customWidth="1"/>
    <col min="8" max="8" width="3.7109375" style="29" customWidth="1"/>
    <col min="9" max="9" width="15.7109375" style="29" customWidth="1"/>
    <col min="10" max="10" width="3.7109375" style="29" customWidth="1"/>
    <col min="11" max="11" width="12.42578125" style="29" customWidth="1"/>
    <col min="12" max="12" width="0.85546875" style="29" customWidth="1"/>
    <col min="13" max="13" width="12.42578125" style="29" customWidth="1"/>
    <col min="14" max="14" width="0.42578125" style="29" customWidth="1"/>
    <col min="15" max="15" width="12.42578125" style="29" customWidth="1"/>
    <col min="16" max="16" width="3.42578125" style="29" customWidth="1"/>
    <col min="17" max="16384" width="17.28515625" style="29"/>
  </cols>
  <sheetData>
    <row r="1" spans="1:16" ht="18" customHeight="1" x14ac:dyDescent="0.2">
      <c r="A1" s="88" t="s">
        <v>335</v>
      </c>
      <c r="B1" s="84"/>
      <c r="C1" s="84"/>
      <c r="D1" s="84"/>
      <c r="E1" s="47"/>
      <c r="F1" s="47"/>
      <c r="G1" s="84"/>
      <c r="H1" s="84"/>
      <c r="I1" s="84"/>
      <c r="J1" s="79" t="s">
        <v>1</v>
      </c>
      <c r="K1" s="30"/>
      <c r="L1" s="31"/>
      <c r="M1" s="38"/>
      <c r="N1" s="32"/>
      <c r="O1" s="3"/>
      <c r="P1" s="31"/>
    </row>
    <row r="2" spans="1:16" ht="18" customHeight="1" x14ac:dyDescent="0.2">
      <c r="A2" s="248" t="s">
        <v>174</v>
      </c>
      <c r="B2" s="85"/>
      <c r="C2" s="85"/>
      <c r="D2" s="45"/>
      <c r="E2" s="45"/>
      <c r="F2" s="45"/>
      <c r="G2" s="85"/>
      <c r="H2" s="85"/>
      <c r="I2" s="45"/>
      <c r="J2" s="45"/>
      <c r="K2" s="34"/>
      <c r="L2" s="27"/>
      <c r="M2" s="33"/>
      <c r="N2" s="33"/>
      <c r="O2" s="34"/>
      <c r="P2" s="27"/>
    </row>
    <row r="3" spans="1:16" ht="18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35"/>
      <c r="L3" s="26"/>
      <c r="M3" s="35"/>
      <c r="N3" s="35"/>
      <c r="O3" s="35"/>
      <c r="P3" s="26"/>
    </row>
    <row r="4" spans="1:16" ht="18" customHeight="1" x14ac:dyDescent="0.25">
      <c r="A4" s="521" t="s">
        <v>160</v>
      </c>
      <c r="B4" s="536">
        <v>2014</v>
      </c>
      <c r="C4" s="537"/>
      <c r="D4" s="537"/>
      <c r="E4" s="537"/>
      <c r="F4" s="161"/>
      <c r="G4" s="538">
        <v>2015</v>
      </c>
      <c r="H4" s="539"/>
      <c r="I4" s="539"/>
      <c r="J4" s="539"/>
      <c r="K4" s="3"/>
      <c r="L4" s="3"/>
      <c r="M4" s="3"/>
      <c r="N4" s="3"/>
      <c r="O4" s="3"/>
      <c r="P4" s="3"/>
    </row>
    <row r="5" spans="1:16" ht="18" customHeight="1" x14ac:dyDescent="0.25">
      <c r="A5" s="523"/>
      <c r="B5" s="534" t="s">
        <v>14</v>
      </c>
      <c r="C5" s="535"/>
      <c r="D5" s="534" t="s">
        <v>12</v>
      </c>
      <c r="E5" s="535"/>
      <c r="F5" s="160"/>
      <c r="G5" s="534" t="s">
        <v>14</v>
      </c>
      <c r="H5" s="535"/>
      <c r="I5" s="534" t="s">
        <v>12</v>
      </c>
      <c r="J5" s="535"/>
      <c r="K5" s="3"/>
      <c r="L5" s="3"/>
      <c r="M5" s="3"/>
      <c r="N5" s="3"/>
      <c r="O5" s="3"/>
      <c r="P5" s="3"/>
    </row>
    <row r="6" spans="1:16" ht="18" customHeight="1" x14ac:dyDescent="0.2">
      <c r="A6" s="182" t="s">
        <v>2</v>
      </c>
      <c r="B6" s="86">
        <f>SUM(B8:B11)</f>
        <v>1815</v>
      </c>
      <c r="C6" s="87"/>
      <c r="D6" s="86">
        <f>SUM(D8:D11)</f>
        <v>351</v>
      </c>
      <c r="E6" s="87"/>
      <c r="F6" s="159"/>
      <c r="G6" s="86">
        <f>SUM(G8:G11)</f>
        <v>4220</v>
      </c>
      <c r="H6" s="87"/>
      <c r="I6" s="86">
        <f>SUM(I8:I11)</f>
        <v>1074</v>
      </c>
      <c r="J6" s="87"/>
      <c r="K6" s="3"/>
      <c r="L6" s="3"/>
      <c r="M6" s="3"/>
      <c r="N6" s="3"/>
      <c r="O6" s="3"/>
      <c r="P6" s="3"/>
    </row>
    <row r="7" spans="1:16" ht="17.100000000000001" hidden="1" customHeight="1" x14ac:dyDescent="0.2">
      <c r="A7" s="172" t="s">
        <v>178</v>
      </c>
      <c r="B7" s="62" t="s">
        <v>179</v>
      </c>
      <c r="C7" s="62" t="s">
        <v>180</v>
      </c>
      <c r="D7" s="48" t="s">
        <v>181</v>
      </c>
      <c r="E7" s="48" t="s">
        <v>182</v>
      </c>
      <c r="F7" s="48" t="s">
        <v>183</v>
      </c>
      <c r="G7" s="62" t="s">
        <v>184</v>
      </c>
      <c r="H7" s="62" t="s">
        <v>185</v>
      </c>
      <c r="I7" s="48" t="s">
        <v>186</v>
      </c>
      <c r="J7" s="48" t="s">
        <v>187</v>
      </c>
      <c r="K7" s="3"/>
      <c r="L7" s="3"/>
      <c r="M7" s="3"/>
      <c r="N7" s="3"/>
      <c r="O7" s="3"/>
      <c r="P7" s="3"/>
    </row>
    <row r="8" spans="1:16" ht="15" customHeight="1" x14ac:dyDescent="0.2">
      <c r="A8" s="172" t="s">
        <v>22</v>
      </c>
      <c r="B8" s="62">
        <v>489</v>
      </c>
      <c r="C8" s="62"/>
      <c r="D8" s="48">
        <v>89</v>
      </c>
      <c r="E8" s="48"/>
      <c r="F8" s="48"/>
      <c r="G8" s="62">
        <v>1484</v>
      </c>
      <c r="H8" s="62"/>
      <c r="I8" s="48">
        <v>398</v>
      </c>
      <c r="J8" s="48"/>
      <c r="K8" s="3"/>
      <c r="L8" s="3"/>
      <c r="M8" s="3"/>
      <c r="N8" s="3"/>
      <c r="O8" s="3"/>
      <c r="P8" s="3"/>
    </row>
    <row r="9" spans="1:16" ht="15" customHeight="1" x14ac:dyDescent="0.2">
      <c r="A9" s="207" t="s">
        <v>56</v>
      </c>
      <c r="B9" s="62">
        <v>274</v>
      </c>
      <c r="C9" s="62"/>
      <c r="D9" s="48">
        <v>88</v>
      </c>
      <c r="E9" s="48"/>
      <c r="F9" s="48"/>
      <c r="G9" s="62">
        <v>487</v>
      </c>
      <c r="H9" s="62"/>
      <c r="I9" s="48">
        <v>43</v>
      </c>
      <c r="J9" s="48"/>
      <c r="K9" s="3"/>
      <c r="L9" s="3"/>
      <c r="M9" s="3"/>
      <c r="N9" s="3"/>
      <c r="O9" s="3"/>
      <c r="P9" s="3"/>
    </row>
    <row r="10" spans="1:16" ht="15" customHeight="1" x14ac:dyDescent="0.2">
      <c r="A10" s="207" t="s">
        <v>71</v>
      </c>
      <c r="B10" s="62">
        <v>519</v>
      </c>
      <c r="C10" s="62"/>
      <c r="D10" s="48">
        <v>77</v>
      </c>
      <c r="E10" s="48"/>
      <c r="F10" s="48"/>
      <c r="G10" s="62">
        <v>488</v>
      </c>
      <c r="H10" s="62"/>
      <c r="I10" s="48">
        <v>144</v>
      </c>
      <c r="J10" s="48"/>
      <c r="K10" s="3"/>
      <c r="L10" s="3"/>
      <c r="M10" s="3"/>
      <c r="N10" s="3"/>
      <c r="O10" s="3"/>
      <c r="P10" s="3"/>
    </row>
    <row r="11" spans="1:16" ht="15" customHeight="1" x14ac:dyDescent="0.2">
      <c r="A11" s="207" t="s">
        <v>72</v>
      </c>
      <c r="B11" s="62">
        <v>533</v>
      </c>
      <c r="C11" s="62"/>
      <c r="D11" s="48">
        <v>97</v>
      </c>
      <c r="E11" s="48"/>
      <c r="F11" s="48"/>
      <c r="G11" s="62">
        <v>1761</v>
      </c>
      <c r="H11" s="62"/>
      <c r="I11" s="48">
        <v>489</v>
      </c>
      <c r="J11" s="48"/>
      <c r="K11" s="3"/>
      <c r="L11" s="3"/>
      <c r="M11" s="3"/>
      <c r="N11" s="3"/>
      <c r="O11" s="3"/>
      <c r="P11" s="3"/>
    </row>
    <row r="12" spans="1:16" ht="15" customHeight="1" x14ac:dyDescent="0.25">
      <c r="A12" s="519" t="s">
        <v>163</v>
      </c>
      <c r="B12" s="519"/>
      <c r="C12" s="519"/>
      <c r="D12" s="519"/>
      <c r="E12" s="519"/>
      <c r="F12" s="519"/>
      <c r="G12" s="519"/>
      <c r="H12" s="519"/>
      <c r="I12" s="519"/>
      <c r="J12" s="519"/>
      <c r="K12" s="3"/>
      <c r="L12" s="3"/>
      <c r="M12" s="3"/>
      <c r="N12" s="3"/>
      <c r="O12" s="3"/>
      <c r="P12" s="3"/>
    </row>
    <row r="13" spans="1:16" ht="15" customHeight="1" x14ac:dyDescent="0.2">
      <c r="A13" s="532" t="s">
        <v>103</v>
      </c>
      <c r="B13" s="533"/>
      <c r="C13" s="533"/>
      <c r="D13" s="533"/>
      <c r="E13" s="533"/>
      <c r="F13" s="533"/>
      <c r="G13" s="533"/>
      <c r="H13" s="533"/>
      <c r="I13" s="533"/>
      <c r="J13" s="533"/>
      <c r="K13" s="3"/>
      <c r="L13" s="3"/>
      <c r="M13" s="3"/>
      <c r="N13" s="3"/>
      <c r="O13" s="3"/>
      <c r="P13" s="3"/>
    </row>
    <row r="14" spans="1:16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2.5" customHeight="1" x14ac:dyDescent="0.25">
      <c r="A20" s="15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15" customHeight="1" x14ac:dyDescent="0.2">
      <c r="A21" s="155"/>
    </row>
  </sheetData>
  <mergeCells count="9">
    <mergeCell ref="A13:J13"/>
    <mergeCell ref="I5:J5"/>
    <mergeCell ref="B5:C5"/>
    <mergeCell ref="A4:A5"/>
    <mergeCell ref="A12:J12"/>
    <mergeCell ref="B4:E4"/>
    <mergeCell ref="G4:J4"/>
    <mergeCell ref="D5:E5"/>
    <mergeCell ref="G5:H5"/>
  </mergeCells>
  <printOptions horizontalCentered="1" verticalCentered="1"/>
  <pageMargins left="0.98425196850393704" right="0.39370078740157483" top="0.39370078740157483" bottom="0.39370078740157483" header="0" footer="0.19685039370078741"/>
  <pageSetup orientation="landscape" r:id="rId1"/>
  <headerFooter>
    <oddFooter>&amp;L37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FA"/>
  </sheetPr>
  <dimension ref="A1:N42"/>
  <sheetViews>
    <sheetView showGridLines="0" view="pageBreakPreview" zoomScaleSheetLayoutView="100" workbookViewId="0">
      <selection activeCell="H5" sqref="H5:I5"/>
    </sheetView>
  </sheetViews>
  <sheetFormatPr baseColWidth="10" defaultColWidth="17.28515625" defaultRowHeight="15" customHeight="1" x14ac:dyDescent="0.2"/>
  <cols>
    <col min="1" max="1" width="40.7109375" style="29" customWidth="1"/>
    <col min="2" max="2" width="11.5703125" style="29" customWidth="1"/>
    <col min="3" max="3" width="3.7109375" style="29" customWidth="1"/>
    <col min="4" max="4" width="11.5703125" style="29" customWidth="1"/>
    <col min="5" max="5" width="3.7109375" style="29" customWidth="1"/>
    <col min="6" max="6" width="5.7109375" style="29" customWidth="1"/>
    <col min="7" max="7" width="11.5703125" style="29" customWidth="1"/>
    <col min="8" max="8" width="3.7109375" style="29" customWidth="1"/>
    <col min="9" max="9" width="11.5703125" style="29" customWidth="1"/>
    <col min="10" max="10" width="3.7109375" style="29" customWidth="1"/>
    <col min="11" max="11" width="11.42578125" style="29" customWidth="1"/>
    <col min="12" max="16384" width="17.28515625" style="29"/>
  </cols>
  <sheetData>
    <row r="1" spans="1:12" ht="18" customHeight="1" x14ac:dyDescent="0.2">
      <c r="A1" s="51" t="s">
        <v>336</v>
      </c>
      <c r="B1" s="53"/>
      <c r="C1" s="52"/>
      <c r="D1" s="53"/>
      <c r="E1" s="53"/>
      <c r="F1" s="53"/>
      <c r="G1" s="53"/>
      <c r="H1" s="52"/>
      <c r="I1" s="53"/>
      <c r="J1" s="54" t="s">
        <v>193</v>
      </c>
      <c r="K1" s="2"/>
    </row>
    <row r="2" spans="1:12" ht="18" customHeight="1" x14ac:dyDescent="0.2">
      <c r="A2" s="222" t="s">
        <v>174</v>
      </c>
      <c r="B2" s="53"/>
      <c r="C2" s="52"/>
      <c r="D2" s="53"/>
      <c r="E2" s="53"/>
      <c r="F2" s="53"/>
      <c r="G2" s="53"/>
      <c r="H2" s="52"/>
      <c r="I2" s="53"/>
      <c r="J2" s="53"/>
      <c r="K2" s="3"/>
    </row>
    <row r="3" spans="1:12" ht="18" customHeight="1" x14ac:dyDescent="0.2">
      <c r="A3" s="45"/>
      <c r="B3" s="90"/>
      <c r="C3" s="91"/>
      <c r="D3" s="91"/>
      <c r="E3" s="91"/>
      <c r="F3" s="91"/>
      <c r="G3" s="90"/>
      <c r="H3" s="91"/>
      <c r="I3" s="91"/>
      <c r="J3" s="91"/>
      <c r="K3" s="3"/>
    </row>
    <row r="4" spans="1:12" ht="18" customHeight="1" x14ac:dyDescent="0.25">
      <c r="A4" s="540" t="s">
        <v>9</v>
      </c>
      <c r="B4" s="543" t="s">
        <v>165</v>
      </c>
      <c r="C4" s="543"/>
      <c r="D4" s="543"/>
      <c r="E4" s="543"/>
      <c r="F4" s="186"/>
      <c r="G4" s="543" t="s">
        <v>8</v>
      </c>
      <c r="H4" s="543"/>
      <c r="I4" s="543"/>
      <c r="J4" s="543"/>
      <c r="K4" s="5"/>
    </row>
    <row r="5" spans="1:12" ht="18" customHeight="1" x14ac:dyDescent="0.2">
      <c r="A5" s="541"/>
      <c r="B5" s="92">
        <v>2014</v>
      </c>
      <c r="C5" s="92"/>
      <c r="D5" s="258">
        <v>2015</v>
      </c>
      <c r="E5" s="93"/>
      <c r="F5" s="93"/>
      <c r="G5" s="93">
        <v>2014</v>
      </c>
      <c r="H5" s="93"/>
      <c r="I5" s="259">
        <v>2015</v>
      </c>
      <c r="J5" s="93"/>
      <c r="K5" s="3"/>
    </row>
    <row r="6" spans="1:12" ht="18" customHeight="1" x14ac:dyDescent="0.2">
      <c r="A6" s="260" t="s">
        <v>2</v>
      </c>
      <c r="B6" s="261">
        <f>SUM(B8:B40)</f>
        <v>99</v>
      </c>
      <c r="C6" s="262"/>
      <c r="D6" s="261">
        <f>SUM(D8:D40)</f>
        <v>288</v>
      </c>
      <c r="E6" s="261"/>
      <c r="F6" s="263"/>
      <c r="G6" s="261">
        <f>SUM(G8:G40)</f>
        <v>2702</v>
      </c>
      <c r="H6" s="262"/>
      <c r="I6" s="261">
        <f>SUM(I8:I40)</f>
        <v>6850</v>
      </c>
      <c r="J6" s="261"/>
      <c r="K6" s="13"/>
    </row>
    <row r="7" spans="1:12" ht="15" hidden="1" customHeight="1" x14ac:dyDescent="0.2">
      <c r="A7" s="175" t="s">
        <v>178</v>
      </c>
      <c r="B7" s="95" t="s">
        <v>179</v>
      </c>
      <c r="C7" s="95" t="s">
        <v>180</v>
      </c>
      <c r="D7" s="95" t="s">
        <v>181</v>
      </c>
      <c r="E7" s="95" t="s">
        <v>182</v>
      </c>
      <c r="F7" s="46" t="s">
        <v>183</v>
      </c>
      <c r="G7" s="95" t="s">
        <v>184</v>
      </c>
      <c r="H7" s="95" t="s">
        <v>185</v>
      </c>
      <c r="I7" s="95" t="s">
        <v>186</v>
      </c>
      <c r="J7" s="95" t="s">
        <v>187</v>
      </c>
      <c r="K7" s="14"/>
    </row>
    <row r="8" spans="1:12" ht="15" customHeight="1" x14ac:dyDescent="0.2">
      <c r="A8" s="175" t="s">
        <v>95</v>
      </c>
      <c r="B8" s="95">
        <v>0</v>
      </c>
      <c r="C8" s="95"/>
      <c r="D8" s="95">
        <v>14</v>
      </c>
      <c r="E8" s="95"/>
      <c r="F8" s="46"/>
      <c r="G8" s="95">
        <v>0</v>
      </c>
      <c r="H8" s="95"/>
      <c r="I8" s="95">
        <v>269</v>
      </c>
      <c r="J8" s="95"/>
      <c r="K8" s="14"/>
    </row>
    <row r="9" spans="1:12" ht="15" customHeight="1" x14ac:dyDescent="0.2">
      <c r="A9" s="176" t="s">
        <v>100</v>
      </c>
      <c r="B9" s="46">
        <v>5</v>
      </c>
      <c r="C9" s="46"/>
      <c r="D9" s="46">
        <v>4</v>
      </c>
      <c r="E9" s="46"/>
      <c r="F9" s="46"/>
      <c r="G9" s="46">
        <v>76</v>
      </c>
      <c r="H9" s="46"/>
      <c r="I9" s="46">
        <v>22</v>
      </c>
      <c r="J9" s="46"/>
      <c r="K9" s="14"/>
      <c r="L9" s="12"/>
    </row>
    <row r="10" spans="1:12" ht="15" customHeight="1" x14ac:dyDescent="0.2">
      <c r="A10" s="176" t="s">
        <v>15</v>
      </c>
      <c r="B10" s="46">
        <v>0</v>
      </c>
      <c r="C10" s="46"/>
      <c r="D10" s="46">
        <v>12</v>
      </c>
      <c r="E10" s="46"/>
      <c r="F10" s="46"/>
      <c r="G10" s="46">
        <v>0</v>
      </c>
      <c r="H10" s="46"/>
      <c r="I10" s="46">
        <v>389</v>
      </c>
      <c r="J10" s="46"/>
      <c r="K10" s="14"/>
      <c r="L10" s="155"/>
    </row>
    <row r="11" spans="1:12" ht="15" customHeight="1" x14ac:dyDescent="0.2">
      <c r="A11" s="176" t="s">
        <v>44</v>
      </c>
      <c r="B11" s="46">
        <v>6</v>
      </c>
      <c r="C11" s="46"/>
      <c r="D11" s="46">
        <v>8</v>
      </c>
      <c r="E11" s="46"/>
      <c r="F11" s="46"/>
      <c r="G11" s="46">
        <v>170</v>
      </c>
      <c r="H11" s="46"/>
      <c r="I11" s="46">
        <v>107</v>
      </c>
      <c r="J11" s="46"/>
      <c r="K11" s="14"/>
    </row>
    <row r="12" spans="1:12" ht="15" customHeight="1" x14ac:dyDescent="0.2">
      <c r="A12" s="176" t="s">
        <v>109</v>
      </c>
      <c r="B12" s="46">
        <v>0</v>
      </c>
      <c r="C12" s="96"/>
      <c r="D12" s="46">
        <v>0</v>
      </c>
      <c r="E12" s="46"/>
      <c r="F12" s="46"/>
      <c r="G12" s="46">
        <v>0</v>
      </c>
      <c r="H12" s="96"/>
      <c r="I12" s="46">
        <v>0</v>
      </c>
      <c r="J12" s="46"/>
      <c r="K12" s="14"/>
    </row>
    <row r="13" spans="1:12" ht="15" customHeight="1" x14ac:dyDescent="0.2">
      <c r="A13" s="176" t="s">
        <v>48</v>
      </c>
      <c r="B13" s="46">
        <v>0</v>
      </c>
      <c r="C13" s="176"/>
      <c r="D13" s="46">
        <v>7</v>
      </c>
      <c r="E13" s="46"/>
      <c r="F13" s="46"/>
      <c r="G13" s="46">
        <v>0</v>
      </c>
      <c r="H13" s="176"/>
      <c r="I13" s="46">
        <v>597</v>
      </c>
      <c r="J13" s="46"/>
      <c r="K13" s="14"/>
    </row>
    <row r="14" spans="1:12" ht="15" customHeight="1" x14ac:dyDescent="0.2">
      <c r="A14" s="176" t="s">
        <v>39</v>
      </c>
      <c r="B14" s="46">
        <v>21</v>
      </c>
      <c r="C14" s="62"/>
      <c r="D14" s="46">
        <v>54</v>
      </c>
      <c r="E14" s="46"/>
      <c r="F14" s="46"/>
      <c r="G14" s="46">
        <v>508</v>
      </c>
      <c r="H14" s="62"/>
      <c r="I14" s="46">
        <v>1690</v>
      </c>
      <c r="J14" s="46"/>
      <c r="K14" s="14"/>
    </row>
    <row r="15" spans="1:12" ht="15" customHeight="1" x14ac:dyDescent="0.2">
      <c r="A15" s="176" t="s">
        <v>49</v>
      </c>
      <c r="B15" s="46">
        <v>0</v>
      </c>
      <c r="C15" s="46"/>
      <c r="D15" s="46">
        <v>6</v>
      </c>
      <c r="E15" s="46"/>
      <c r="F15" s="46"/>
      <c r="G15" s="46">
        <v>0</v>
      </c>
      <c r="H15" s="46"/>
      <c r="I15" s="46">
        <v>73</v>
      </c>
      <c r="J15" s="46"/>
      <c r="K15" s="14"/>
    </row>
    <row r="16" spans="1:12" ht="15" customHeight="1" x14ac:dyDescent="0.2">
      <c r="A16" s="176" t="s">
        <v>50</v>
      </c>
      <c r="B16" s="46">
        <v>0</v>
      </c>
      <c r="C16" s="48"/>
      <c r="D16" s="46">
        <v>10</v>
      </c>
      <c r="E16" s="46"/>
      <c r="F16" s="46"/>
      <c r="G16" s="46">
        <v>0</v>
      </c>
      <c r="H16" s="48"/>
      <c r="I16" s="46">
        <v>642</v>
      </c>
      <c r="J16" s="46"/>
      <c r="K16" s="14"/>
    </row>
    <row r="17" spans="1:14" ht="15" customHeight="1" x14ac:dyDescent="0.2">
      <c r="A17" s="176" t="s">
        <v>110</v>
      </c>
      <c r="B17" s="46">
        <v>0</v>
      </c>
      <c r="C17" s="48"/>
      <c r="D17" s="46">
        <v>0</v>
      </c>
      <c r="E17" s="46"/>
      <c r="F17" s="46"/>
      <c r="G17" s="46">
        <v>0</v>
      </c>
      <c r="H17" s="48"/>
      <c r="I17" s="46">
        <v>0</v>
      </c>
      <c r="J17" s="46"/>
      <c r="K17" s="14"/>
    </row>
    <row r="18" spans="1:14" ht="15" customHeight="1" x14ac:dyDescent="0.2">
      <c r="A18" s="176" t="s">
        <v>52</v>
      </c>
      <c r="B18" s="46">
        <v>14</v>
      </c>
      <c r="C18" s="48"/>
      <c r="D18" s="46">
        <v>46</v>
      </c>
      <c r="E18" s="46"/>
      <c r="F18" s="46"/>
      <c r="G18" s="46">
        <v>183</v>
      </c>
      <c r="H18" s="48"/>
      <c r="I18" s="46">
        <v>707</v>
      </c>
      <c r="J18" s="46"/>
      <c r="K18" s="14"/>
    </row>
    <row r="19" spans="1:14" ht="15" customHeight="1" x14ac:dyDescent="0.2">
      <c r="A19" s="176" t="s">
        <v>53</v>
      </c>
      <c r="B19" s="46">
        <v>5</v>
      </c>
      <c r="C19" s="48"/>
      <c r="D19" s="46">
        <v>9</v>
      </c>
      <c r="E19" s="46"/>
      <c r="F19" s="46"/>
      <c r="G19" s="46">
        <v>196</v>
      </c>
      <c r="H19" s="48"/>
      <c r="I19" s="46">
        <v>108</v>
      </c>
      <c r="J19" s="46"/>
      <c r="K19" s="14"/>
    </row>
    <row r="20" spans="1:14" ht="15" customHeight="1" x14ac:dyDescent="0.2">
      <c r="A20" s="176" t="s">
        <v>54</v>
      </c>
      <c r="B20" s="46">
        <v>0</v>
      </c>
      <c r="C20" s="48"/>
      <c r="D20" s="46">
        <v>2</v>
      </c>
      <c r="E20" s="46"/>
      <c r="F20" s="46"/>
      <c r="G20" s="46">
        <v>0</v>
      </c>
      <c r="H20" s="48"/>
      <c r="I20" s="46">
        <v>88</v>
      </c>
      <c r="J20" s="46"/>
      <c r="K20" s="14"/>
    </row>
    <row r="21" spans="1:14" ht="15" customHeight="1" x14ac:dyDescent="0.2">
      <c r="A21" s="176" t="s">
        <v>55</v>
      </c>
      <c r="B21" s="46">
        <v>0</v>
      </c>
      <c r="C21" s="48"/>
      <c r="D21" s="46">
        <v>0</v>
      </c>
      <c r="E21" s="46"/>
      <c r="F21" s="46"/>
      <c r="G21" s="46">
        <v>0</v>
      </c>
      <c r="H21" s="48"/>
      <c r="I21" s="46">
        <v>0</v>
      </c>
      <c r="J21" s="46"/>
      <c r="K21" s="14"/>
    </row>
    <row r="22" spans="1:14" ht="15" customHeight="1" x14ac:dyDescent="0.2">
      <c r="A22" s="176" t="s">
        <v>74</v>
      </c>
      <c r="B22" s="46">
        <v>0</v>
      </c>
      <c r="C22" s="48"/>
      <c r="D22" s="46">
        <v>1</v>
      </c>
      <c r="E22" s="46"/>
      <c r="F22" s="46"/>
      <c r="G22" s="46">
        <v>0</v>
      </c>
      <c r="H22" s="48"/>
      <c r="I22" s="46">
        <v>15</v>
      </c>
      <c r="J22" s="46"/>
      <c r="K22" s="14"/>
    </row>
    <row r="23" spans="1:14" ht="15" customHeight="1" x14ac:dyDescent="0.2">
      <c r="A23" s="176" t="s">
        <v>75</v>
      </c>
      <c r="B23" s="46">
        <v>0</v>
      </c>
      <c r="C23" s="48"/>
      <c r="D23" s="46">
        <v>0</v>
      </c>
      <c r="E23" s="46"/>
      <c r="F23" s="46"/>
      <c r="G23" s="46">
        <v>0</v>
      </c>
      <c r="H23" s="48"/>
      <c r="I23" s="46">
        <v>0</v>
      </c>
      <c r="J23" s="46"/>
      <c r="K23" s="14"/>
    </row>
    <row r="24" spans="1:14" ht="15" customHeight="1" x14ac:dyDescent="0.2">
      <c r="A24" s="176" t="s">
        <v>76</v>
      </c>
      <c r="B24" s="46">
        <v>0</v>
      </c>
      <c r="C24" s="48"/>
      <c r="D24" s="46">
        <v>4</v>
      </c>
      <c r="E24" s="46"/>
      <c r="F24" s="46"/>
      <c r="G24" s="46">
        <v>0</v>
      </c>
      <c r="H24" s="48"/>
      <c r="I24" s="46">
        <v>141</v>
      </c>
      <c r="J24" s="46"/>
      <c r="K24" s="14"/>
    </row>
    <row r="25" spans="1:14" ht="15" customHeight="1" x14ac:dyDescent="0.2">
      <c r="A25" s="176" t="s">
        <v>77</v>
      </c>
      <c r="B25" s="46">
        <v>6</v>
      </c>
      <c r="C25" s="48"/>
      <c r="D25" s="46">
        <v>30</v>
      </c>
      <c r="E25" s="46"/>
      <c r="F25" s="46"/>
      <c r="G25" s="46">
        <v>65</v>
      </c>
      <c r="H25" s="48"/>
      <c r="I25" s="46">
        <v>659</v>
      </c>
      <c r="J25" s="46"/>
      <c r="K25" s="14"/>
    </row>
    <row r="26" spans="1:14" ht="15" customHeight="1" x14ac:dyDescent="0.2">
      <c r="A26" s="176" t="s">
        <v>111</v>
      </c>
      <c r="B26" s="46">
        <v>0</v>
      </c>
      <c r="C26" s="48"/>
      <c r="D26" s="46">
        <v>0</v>
      </c>
      <c r="E26" s="46"/>
      <c r="F26" s="46"/>
      <c r="G26" s="46">
        <v>0</v>
      </c>
      <c r="H26" s="48"/>
      <c r="I26" s="46">
        <v>0</v>
      </c>
      <c r="J26" s="46"/>
      <c r="K26" s="14"/>
    </row>
    <row r="27" spans="1:14" ht="15" customHeight="1" x14ac:dyDescent="0.2">
      <c r="A27" s="176" t="s">
        <v>112</v>
      </c>
      <c r="B27" s="46">
        <v>0</v>
      </c>
      <c r="C27" s="48"/>
      <c r="D27" s="46">
        <v>0</v>
      </c>
      <c r="E27" s="46"/>
      <c r="F27" s="46"/>
      <c r="G27" s="46">
        <v>0</v>
      </c>
      <c r="H27" s="48"/>
      <c r="I27" s="46">
        <v>0</v>
      </c>
      <c r="J27" s="46"/>
      <c r="K27" s="14"/>
      <c r="N27" s="39"/>
    </row>
    <row r="28" spans="1:14" ht="15" customHeight="1" x14ac:dyDescent="0.2">
      <c r="A28" s="176" t="s">
        <v>78</v>
      </c>
      <c r="B28" s="46">
        <v>0</v>
      </c>
      <c r="C28" s="48"/>
      <c r="D28" s="46">
        <v>3</v>
      </c>
      <c r="E28" s="46"/>
      <c r="F28" s="46"/>
      <c r="G28" s="46">
        <v>0</v>
      </c>
      <c r="H28" s="48"/>
      <c r="I28" s="46">
        <v>54</v>
      </c>
      <c r="J28" s="46"/>
      <c r="K28" s="14"/>
    </row>
    <row r="29" spans="1:14" ht="15" customHeight="1" x14ac:dyDescent="0.2">
      <c r="A29" s="176" t="s">
        <v>79</v>
      </c>
      <c r="B29" s="46">
        <v>0</v>
      </c>
      <c r="C29" s="48"/>
      <c r="D29" s="46">
        <v>0</v>
      </c>
      <c r="E29" s="46"/>
      <c r="F29" s="46"/>
      <c r="G29" s="46">
        <v>0</v>
      </c>
      <c r="H29" s="48"/>
      <c r="I29" s="46">
        <v>0</v>
      </c>
      <c r="J29" s="46"/>
      <c r="K29" s="14"/>
    </row>
    <row r="30" spans="1:14" ht="15" customHeight="1" x14ac:dyDescent="0.2">
      <c r="A30" s="176" t="s">
        <v>80</v>
      </c>
      <c r="B30" s="46">
        <v>2</v>
      </c>
      <c r="C30" s="48"/>
      <c r="D30" s="46">
        <v>0</v>
      </c>
      <c r="E30" s="46"/>
      <c r="F30" s="46"/>
      <c r="G30" s="46">
        <v>111</v>
      </c>
      <c r="H30" s="48"/>
      <c r="I30" s="46">
        <v>0</v>
      </c>
      <c r="J30" s="46"/>
      <c r="K30" s="14"/>
    </row>
    <row r="31" spans="1:14" ht="15" customHeight="1" x14ac:dyDescent="0.2">
      <c r="A31" s="176" t="s">
        <v>81</v>
      </c>
      <c r="B31" s="46">
        <v>0</v>
      </c>
      <c r="C31" s="48"/>
      <c r="D31" s="46">
        <v>0</v>
      </c>
      <c r="E31" s="46"/>
      <c r="F31" s="46"/>
      <c r="G31" s="46">
        <v>0</v>
      </c>
      <c r="H31" s="48"/>
      <c r="I31" s="46">
        <v>0</v>
      </c>
      <c r="J31" s="46"/>
      <c r="K31" s="14"/>
    </row>
    <row r="32" spans="1:14" ht="15" customHeight="1" x14ac:dyDescent="0.2">
      <c r="A32" s="176" t="s">
        <v>113</v>
      </c>
      <c r="B32" s="46">
        <v>0</v>
      </c>
      <c r="C32" s="48"/>
      <c r="D32" s="46">
        <v>0</v>
      </c>
      <c r="E32" s="46"/>
      <c r="F32" s="46"/>
      <c r="G32" s="46">
        <v>0</v>
      </c>
      <c r="H32" s="48"/>
      <c r="I32" s="46">
        <v>0</v>
      </c>
      <c r="J32" s="46"/>
      <c r="K32" s="14"/>
    </row>
    <row r="33" spans="1:11" ht="15" customHeight="1" x14ac:dyDescent="0.2">
      <c r="A33" s="176" t="s">
        <v>114</v>
      </c>
      <c r="B33" s="46">
        <v>9</v>
      </c>
      <c r="C33" s="48"/>
      <c r="D33" s="46">
        <v>2</v>
      </c>
      <c r="E33" s="46"/>
      <c r="F33" s="46"/>
      <c r="G33" s="46">
        <v>246</v>
      </c>
      <c r="H33" s="48"/>
      <c r="I33" s="46">
        <v>13</v>
      </c>
      <c r="J33" s="46"/>
      <c r="K33" s="14"/>
    </row>
    <row r="34" spans="1:11" ht="15" customHeight="1" x14ac:dyDescent="0.2">
      <c r="A34" s="176" t="s">
        <v>82</v>
      </c>
      <c r="B34" s="46">
        <v>1</v>
      </c>
      <c r="C34" s="48"/>
      <c r="D34" s="46">
        <v>8</v>
      </c>
      <c r="E34" s="46"/>
      <c r="F34" s="46"/>
      <c r="G34" s="46">
        <v>22</v>
      </c>
      <c r="H34" s="48"/>
      <c r="I34" s="46">
        <v>115</v>
      </c>
      <c r="J34" s="46"/>
      <c r="K34" s="14"/>
    </row>
    <row r="35" spans="1:11" ht="15" customHeight="1" x14ac:dyDescent="0.2">
      <c r="A35" s="176" t="s">
        <v>115</v>
      </c>
      <c r="B35" s="46">
        <v>2</v>
      </c>
      <c r="C35" s="48"/>
      <c r="D35" s="46">
        <v>4</v>
      </c>
      <c r="E35" s="46"/>
      <c r="F35" s="46"/>
      <c r="G35" s="46">
        <v>27</v>
      </c>
      <c r="H35" s="48"/>
      <c r="I35" s="46">
        <v>94</v>
      </c>
      <c r="J35" s="46"/>
      <c r="K35" s="14"/>
    </row>
    <row r="36" spans="1:11" ht="15" customHeight="1" x14ac:dyDescent="0.2">
      <c r="A36" s="176" t="s">
        <v>83</v>
      </c>
      <c r="B36" s="46">
        <v>3</v>
      </c>
      <c r="C36" s="48"/>
      <c r="D36" s="46">
        <v>6</v>
      </c>
      <c r="E36" s="46"/>
      <c r="F36" s="46"/>
      <c r="G36" s="46">
        <v>65</v>
      </c>
      <c r="H36" s="48"/>
      <c r="I36" s="46">
        <v>81</v>
      </c>
      <c r="J36" s="46"/>
      <c r="K36" s="14"/>
    </row>
    <row r="37" spans="1:11" ht="15" customHeight="1" x14ac:dyDescent="0.2">
      <c r="A37" s="176" t="s">
        <v>116</v>
      </c>
      <c r="B37" s="46">
        <v>13</v>
      </c>
      <c r="C37" s="48"/>
      <c r="D37" s="46">
        <v>48</v>
      </c>
      <c r="E37" s="46"/>
      <c r="F37" s="46"/>
      <c r="G37" s="46">
        <v>428</v>
      </c>
      <c r="H37" s="48"/>
      <c r="I37" s="46">
        <v>875</v>
      </c>
      <c r="J37" s="46"/>
      <c r="K37" s="14"/>
    </row>
    <row r="38" spans="1:11" ht="15" customHeight="1" x14ac:dyDescent="0.2">
      <c r="A38" s="176" t="s">
        <v>117</v>
      </c>
      <c r="B38" s="46">
        <v>1</v>
      </c>
      <c r="C38" s="48"/>
      <c r="D38" s="46">
        <v>5</v>
      </c>
      <c r="E38" s="46"/>
      <c r="F38" s="46"/>
      <c r="G38" s="46">
        <v>20</v>
      </c>
      <c r="H38" s="48"/>
      <c r="I38" s="46">
        <v>40</v>
      </c>
      <c r="J38" s="46"/>
      <c r="K38" s="14"/>
    </row>
    <row r="39" spans="1:11" ht="15" customHeight="1" x14ac:dyDescent="0.2">
      <c r="A39" s="176" t="s">
        <v>85</v>
      </c>
      <c r="B39" s="46">
        <v>10</v>
      </c>
      <c r="C39" s="48"/>
      <c r="D39" s="46">
        <v>5</v>
      </c>
      <c r="E39" s="46"/>
      <c r="F39" s="46"/>
      <c r="G39" s="46">
        <v>559</v>
      </c>
      <c r="H39" s="48"/>
      <c r="I39" s="46">
        <v>71</v>
      </c>
      <c r="J39" s="46"/>
      <c r="K39" s="14"/>
    </row>
    <row r="40" spans="1:11" ht="15" customHeight="1" x14ac:dyDescent="0.2">
      <c r="A40" s="177" t="s">
        <v>119</v>
      </c>
      <c r="B40" s="97">
        <v>1</v>
      </c>
      <c r="C40" s="49"/>
      <c r="D40" s="97">
        <v>0</v>
      </c>
      <c r="E40" s="97"/>
      <c r="F40" s="98"/>
      <c r="G40" s="97">
        <v>26</v>
      </c>
      <c r="H40" s="49"/>
      <c r="I40" s="97">
        <v>0</v>
      </c>
      <c r="J40" s="97"/>
      <c r="K40" s="14"/>
    </row>
    <row r="41" spans="1:11" ht="15" customHeight="1" x14ac:dyDescent="0.25">
      <c r="A41" s="542" t="s">
        <v>164</v>
      </c>
      <c r="B41" s="526"/>
      <c r="C41" s="526"/>
      <c r="D41" s="526"/>
      <c r="E41" s="526"/>
      <c r="F41" s="526"/>
      <c r="G41" s="526"/>
      <c r="H41" s="526"/>
      <c r="I41" s="526"/>
      <c r="J41" s="526"/>
      <c r="K41" s="3"/>
    </row>
    <row r="42" spans="1:11" ht="30.75" customHeight="1" x14ac:dyDescent="0.2">
      <c r="A42" s="525" t="s">
        <v>176</v>
      </c>
      <c r="B42" s="525"/>
      <c r="C42" s="525"/>
      <c r="D42" s="525"/>
      <c r="E42" s="525"/>
      <c r="F42" s="525"/>
      <c r="G42" s="525"/>
      <c r="H42" s="525"/>
      <c r="I42" s="525"/>
      <c r="J42" s="525"/>
      <c r="K42" s="18"/>
    </row>
  </sheetData>
  <mergeCells count="5">
    <mergeCell ref="A4:A5"/>
    <mergeCell ref="A41:J41"/>
    <mergeCell ref="A42:J42"/>
    <mergeCell ref="B4:E4"/>
    <mergeCell ref="G4:J4"/>
  </mergeCells>
  <printOptions horizontalCentered="1" verticalCentered="1"/>
  <pageMargins left="0.98425196850393704" right="0.39370078740157483" top="0.39370078740157483" bottom="0.39370078740157483" header="0" footer="0.19685039370078741"/>
  <pageSetup scale="80" orientation="landscape" r:id="rId1"/>
  <headerFooter>
    <oddFooter>&amp;R38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28</vt:i4>
      </vt:variant>
    </vt:vector>
  </HeadingPairs>
  <TitlesOfParts>
    <vt:vector size="56" baseType="lpstr">
      <vt:lpstr>CONTRAPORTADA</vt:lpstr>
      <vt:lpstr>BLANCA</vt:lpstr>
      <vt:lpstr>FUERZA OPERATIVA</vt:lpstr>
      <vt:lpstr>VEHÍCULOS DE FUERZA OPERATIVA</vt:lpstr>
      <vt:lpstr>RESULTADOS OPERATIVOS</vt:lpstr>
      <vt:lpstr>RESULTADOS OPERATIVOS (2)</vt:lpstr>
      <vt:lpstr>PROPORCIÓN DE INC. DELICTIVA</vt:lpstr>
      <vt:lpstr>PERSONAL</vt:lpstr>
      <vt:lpstr>COMUNIDAD SEGURA</vt:lpstr>
      <vt:lpstr>ESCUELA SEGURA</vt:lpstr>
      <vt:lpstr>UNI SEGURA</vt:lpstr>
      <vt:lpstr>LLAMADAS SERVICIO</vt:lpstr>
      <vt:lpstr>EMP. SEG. PRIVADA</vt:lpstr>
      <vt:lpstr>EMP. SEG. PRIVADA (2)</vt:lpstr>
      <vt:lpstr>EMP. REGIÓN</vt:lpstr>
      <vt:lpstr>SUP. EMP.</vt:lpstr>
      <vt:lpstr>SUP. EMP. (2)</vt:lpstr>
      <vt:lpstr>SERVICIO PIBA</vt:lpstr>
      <vt:lpstr>INV. PÚB.</vt:lpstr>
      <vt:lpstr>COMPARECENCIA SESP</vt:lpstr>
      <vt:lpstr>Mpios x Zona 2015</vt:lpstr>
      <vt:lpstr>Inc.deli. x  Mpio 2015</vt:lpstr>
      <vt:lpstr>Inc.deli. x  Mpio 2015 B</vt:lpstr>
      <vt:lpstr>5 Delitos Nacionales 2015 C</vt:lpstr>
      <vt:lpstr>Averig. Previas 2015</vt:lpstr>
      <vt:lpstr>Delinc. x zona 2015 PM</vt:lpstr>
      <vt:lpstr>Delinc. x zona 2015</vt:lpstr>
      <vt:lpstr>Acciones del SAAdversarial 2015</vt:lpstr>
      <vt:lpstr>'5 Delitos Nacionales 2015 C'!Área_de_impresión</vt:lpstr>
      <vt:lpstr>'Acciones del SAAdversarial 2015'!Área_de_impresión</vt:lpstr>
      <vt:lpstr>'Averig. Previas 2015'!Área_de_impresión</vt:lpstr>
      <vt:lpstr>BLANCA!Área_de_impresión</vt:lpstr>
      <vt:lpstr>'COMPARECENCIA SESP'!Área_de_impresión</vt:lpstr>
      <vt:lpstr>'COMUNIDAD SEGURA'!Área_de_impresión</vt:lpstr>
      <vt:lpstr>CONTRAPORTADA!Área_de_impresión</vt:lpstr>
      <vt:lpstr>'Delinc. x zona 2015'!Área_de_impresión</vt:lpstr>
      <vt:lpstr>'Delinc. x zona 2015 PM'!Área_de_impresión</vt:lpstr>
      <vt:lpstr>'EMP. REGIÓN'!Área_de_impresión</vt:lpstr>
      <vt:lpstr>'EMP. SEG. PRIVADA'!Área_de_impresión</vt:lpstr>
      <vt:lpstr>'EMP. SEG. PRIVADA (2)'!Área_de_impresión</vt:lpstr>
      <vt:lpstr>'ESCUELA SEGURA'!Área_de_impresión</vt:lpstr>
      <vt:lpstr>'FUERZA OPERATIVA'!Área_de_impresión</vt:lpstr>
      <vt:lpstr>'Inc.deli. x  Mpio 2015'!Área_de_impresión</vt:lpstr>
      <vt:lpstr>'Inc.deli. x  Mpio 2015 B'!Área_de_impresión</vt:lpstr>
      <vt:lpstr>'INV. PÚB.'!Área_de_impresión</vt:lpstr>
      <vt:lpstr>'LLAMADAS SERVICIO'!Área_de_impresión</vt:lpstr>
      <vt:lpstr>'Mpios x Zona 2015'!Área_de_impresión</vt:lpstr>
      <vt:lpstr>PERSONAL!Área_de_impresión</vt:lpstr>
      <vt:lpstr>'PROPORCIÓN DE INC. DELICTIVA'!Área_de_impresión</vt:lpstr>
      <vt:lpstr>'RESULTADOS OPERATIVOS'!Área_de_impresión</vt:lpstr>
      <vt:lpstr>'RESULTADOS OPERATIVOS (2)'!Área_de_impresión</vt:lpstr>
      <vt:lpstr>'SERVICIO PIBA'!Área_de_impresión</vt:lpstr>
      <vt:lpstr>'SUP. EMP.'!Área_de_impresión</vt:lpstr>
      <vt:lpstr>'SUP. EMP. (2)'!Área_de_impresión</vt:lpstr>
      <vt:lpstr>'UNI SEGURA'!Área_de_impresión</vt:lpstr>
      <vt:lpstr>'VEHÍCULOS DE FUERZA OPERATIVA'!Área_de_impresión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 Pequeña Lulú</dc:creator>
  <cp:lastModifiedBy>Jazmin</cp:lastModifiedBy>
  <cp:lastPrinted>2016-07-21T19:25:26Z</cp:lastPrinted>
  <dcterms:created xsi:type="dcterms:W3CDTF">2015-03-20T16:54:12Z</dcterms:created>
  <dcterms:modified xsi:type="dcterms:W3CDTF">2016-07-28T16:14:53Z</dcterms:modified>
</cp:coreProperties>
</file>