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atos abiertos coespo\"/>
    </mc:Choice>
  </mc:AlternateContent>
  <bookViews>
    <workbookView xWindow="0" yWindow="0" windowWidth="15015" windowHeight="4950"/>
  </bookViews>
  <sheets>
    <sheet name="septiembre" sheetId="5" r:id="rId1"/>
    <sheet name="INDICADORES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5" l="1"/>
  <c r="F45" i="5"/>
  <c r="F22" i="5"/>
  <c r="F12" i="5"/>
  <c r="B37" i="5"/>
  <c r="C36" i="5" s="1"/>
  <c r="C17" i="5" l="1"/>
  <c r="C7" i="5"/>
  <c r="C15" i="5"/>
  <c r="C31" i="5"/>
  <c r="C33" i="5"/>
  <c r="C19" i="5"/>
  <c r="C35" i="5"/>
  <c r="C5" i="5"/>
  <c r="C21" i="5"/>
  <c r="C9" i="5"/>
  <c r="C23" i="5"/>
  <c r="C25" i="5"/>
  <c r="C11" i="5"/>
  <c r="C27" i="5"/>
  <c r="C13" i="5"/>
  <c r="C29" i="5"/>
  <c r="C4" i="5"/>
  <c r="C6" i="5"/>
  <c r="C8" i="5"/>
  <c r="C10" i="5"/>
  <c r="C12" i="5"/>
  <c r="C14" i="5"/>
  <c r="C16" i="5"/>
  <c r="C18" i="5"/>
  <c r="C20" i="5"/>
  <c r="C22" i="5"/>
  <c r="C24" i="5"/>
  <c r="C26" i="5"/>
  <c r="C28" i="5"/>
  <c r="C30" i="5"/>
  <c r="C32" i="5"/>
  <c r="C34" i="5"/>
  <c r="C37" i="5" l="1"/>
</calcChain>
</file>

<file path=xl/sharedStrings.xml><?xml version="1.0" encoding="utf-8"?>
<sst xmlns="http://schemas.openxmlformats.org/spreadsheetml/2006/main" count="156" uniqueCount="146">
  <si>
    <t>Amacuzac</t>
  </si>
  <si>
    <t>TOTAL</t>
  </si>
  <si>
    <t>Atlatlahucan</t>
  </si>
  <si>
    <t>Axochiapan</t>
  </si>
  <si>
    <t>Ayala</t>
  </si>
  <si>
    <t>Coatlán del Río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</si>
  <si>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</si>
  <si>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</si>
  <si>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</si>
  <si>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</si>
  <si>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</si>
  <si>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</si>
  <si>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</si>
  <si>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</si>
  <si>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</si>
  <si>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</si>
  <si>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</si>
  <si>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</si>
  <si>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</si>
  <si>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</si>
  <si>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</si>
  <si>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</si>
  <si>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</si>
  <si>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</si>
  <si>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</si>
  <si>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</si>
  <si>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</si>
  <si>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</si>
  <si>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</si>
  <si>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</si>
  <si>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</si>
  <si>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</si>
  <si>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</si>
  <si>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</si>
  <si>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Proyección de Población a nivel municipal</t>
  </si>
  <si>
    <t>Municipio</t>
  </si>
  <si>
    <t xml:space="preserve">Población </t>
  </si>
  <si>
    <t>Porcentaje</t>
  </si>
  <si>
    <t>Zona Metropolitana  Cuernavaca</t>
  </si>
  <si>
    <t xml:space="preserve">Amacuzac </t>
  </si>
  <si>
    <t>Población</t>
  </si>
  <si>
    <t xml:space="preserve">Atlatlahucan </t>
  </si>
  <si>
    <t xml:space="preserve">Cuernavaca </t>
  </si>
  <si>
    <t xml:space="preserve">Axochiapan </t>
  </si>
  <si>
    <t xml:space="preserve">Emiliano Zapata </t>
  </si>
  <si>
    <t xml:space="preserve">Coatlán del Río </t>
  </si>
  <si>
    <t xml:space="preserve">Ayala </t>
  </si>
  <si>
    <t xml:space="preserve">Huitzilac </t>
  </si>
  <si>
    <t xml:space="preserve">Jojutla </t>
  </si>
  <si>
    <t xml:space="preserve">Jiutepec </t>
  </si>
  <si>
    <t xml:space="preserve">Mazatepec </t>
  </si>
  <si>
    <t xml:space="preserve">Cuautla </t>
  </si>
  <si>
    <t xml:space="preserve">Temixco </t>
  </si>
  <si>
    <t xml:space="preserve">Miacatlán </t>
  </si>
  <si>
    <t xml:space="preserve">Tepoztlán </t>
  </si>
  <si>
    <t xml:space="preserve">Puente de Ixtla </t>
  </si>
  <si>
    <t xml:space="preserve">Tlaltizapán </t>
  </si>
  <si>
    <t xml:space="preserve">Tetecala </t>
  </si>
  <si>
    <t xml:space="preserve">Xochitepec </t>
  </si>
  <si>
    <t xml:space="preserve">Tlaquiltenango </t>
  </si>
  <si>
    <t xml:space="preserve">Jantetelco </t>
  </si>
  <si>
    <t>Total</t>
  </si>
  <si>
    <t xml:space="preserve">Zacatepec </t>
  </si>
  <si>
    <t xml:space="preserve">Jonacatepec </t>
  </si>
  <si>
    <t xml:space="preserve">Ocuituco </t>
  </si>
  <si>
    <t>Zona Metropolitana Cuautla</t>
  </si>
  <si>
    <t>Resto de los Municipios</t>
  </si>
  <si>
    <t xml:space="preserve">Tepalcingo </t>
  </si>
  <si>
    <t xml:space="preserve">Tetela del Volcán </t>
  </si>
  <si>
    <t xml:space="preserve">Tlayacapan </t>
  </si>
  <si>
    <t xml:space="preserve">Tlalnepantla </t>
  </si>
  <si>
    <t xml:space="preserve">Yautepec </t>
  </si>
  <si>
    <t xml:space="preserve">Yecapixtla </t>
  </si>
  <si>
    <t xml:space="preserve">Totolapan </t>
  </si>
  <si>
    <t xml:space="preserve">Zacualpan </t>
  </si>
  <si>
    <t xml:space="preserve">Temoac </t>
  </si>
  <si>
    <t>Zonas Metropolitanas</t>
  </si>
  <si>
    <t>ZMS</t>
  </si>
  <si>
    <t>ZM CUERNAVACA</t>
  </si>
  <si>
    <t>ZM CUAUTLA</t>
  </si>
  <si>
    <t>RESTO POBLACIÓN</t>
  </si>
  <si>
    <t>unidades político-administrativas o territoriales con base en la información censal,  la próxima estimación se llevará a cabo con el censo de población y vivienda 2020.</t>
  </si>
  <si>
    <t>No se encuentran datos de los recientes municipios indígenas debido a que el cálculo se realiza para el universo de cada una de estas,</t>
  </si>
  <si>
    <t>Fuente: Unidad de Planeación/COESPO Morelos en base a las Proyecciones de Población Municipal 2015-2030 del CONAPO.</t>
  </si>
  <si>
    <t>Indicadores demográficos de Morelos, en el año 2020 de acuerdo a la conciliación demografica</t>
  </si>
  <si>
    <t>INDICADOR:</t>
  </si>
  <si>
    <t>Crecimiento natural :  </t>
  </si>
  <si>
    <t>Crecimiento social : </t>
  </si>
  <si>
    <t>Crecimiento total : </t>
  </si>
  <si>
    <t>Defunciones : </t>
  </si>
  <si>
    <t>Edad mediana : </t>
  </si>
  <si>
    <t>Emigrantes interestatales : </t>
  </si>
  <si>
    <t> 11449</t>
  </si>
  <si>
    <t>Emigrantes internacionales : </t>
  </si>
  <si>
    <t> 6421</t>
  </si>
  <si>
    <t>Esperanza de vida al nacimiento hombres : </t>
  </si>
  <si>
    <t> 72.67</t>
  </si>
  <si>
    <t>Esperanza de vida al nacimiento mujeres : </t>
  </si>
  <si>
    <t>Esperanza de vida al nacimiento total : </t>
  </si>
  <si>
    <t>Hombres :</t>
  </si>
  <si>
    <t> 991785</t>
  </si>
  <si>
    <t>Índice de Envejecimiento : </t>
  </si>
  <si>
    <t> 34.98</t>
  </si>
  <si>
    <t>Inmigrantes interestatales : </t>
  </si>
  <si>
    <t> 16522</t>
  </si>
  <si>
    <t>Inmigrantes internacionales : </t>
  </si>
  <si>
    <t> 2797</t>
  </si>
  <si>
    <t>Migración neta interestatal : </t>
  </si>
  <si>
    <t>Migración neta internacional : -</t>
  </si>
  <si>
    <t> -3624</t>
  </si>
  <si>
    <t>Mujeres :</t>
  </si>
  <si>
    <t> 1052273</t>
  </si>
  <si>
    <t>Nacimientos : </t>
  </si>
  <si>
    <t>Población a mitad de año : </t>
  </si>
  <si>
    <t> 2044058</t>
  </si>
  <si>
    <t>Razón de dependencia adulta :</t>
  </si>
  <si>
    <t>Razón de dependencia infantil :</t>
  </si>
  <si>
    <t> 37.3</t>
  </si>
  <si>
    <t>Razón de dependencia total : </t>
  </si>
  <si>
    <t>Tasa bruta de mortalidad* : </t>
  </si>
  <si>
    <t> 6.76</t>
  </si>
  <si>
    <t>Tasa bruta de natalidad* :</t>
  </si>
  <si>
    <t>Tasa de crecimiento natural** :</t>
  </si>
  <si>
    <t> 0.97</t>
  </si>
  <si>
    <t>Tasa de crecimiento social** : </t>
  </si>
  <si>
    <t> 0.07</t>
  </si>
  <si>
    <t>Tasa de crecimiento total** : </t>
  </si>
  <si>
    <t> 1.04</t>
  </si>
  <si>
    <t>Tasa de emigración interestatal** : </t>
  </si>
  <si>
    <t> 0.56</t>
  </si>
  <si>
    <t>Tasa de inmigración interestatal** : </t>
  </si>
  <si>
    <t> 0.80</t>
  </si>
  <si>
    <t>Tasa de migración neta interestatal** :</t>
  </si>
  <si>
    <t> 0.24</t>
  </si>
  <si>
    <t>Tasa de migración neta internacional** : </t>
  </si>
  <si>
    <t> -0.18</t>
  </si>
  <si>
    <t>Tasa de mortalidad infantil hombres* :</t>
  </si>
  <si>
    <t> 11.14</t>
  </si>
  <si>
    <t>Tasa de mortalidad infantil mujeres* : </t>
  </si>
  <si>
    <t>Tasa de mortalidad infantil* : </t>
  </si>
  <si>
    <t> 10.14</t>
  </si>
  <si>
    <t>Tasa específica de fecundidad adolescente** : </t>
  </si>
  <si>
    <t xml:space="preserve">Tasa global de fecundidad : </t>
  </si>
  <si>
    <t>* Por mil</t>
  </si>
  <si>
    <t>** Por cien</t>
  </si>
  <si>
    <t>Morelos                                              Proyecciones de Población Municipal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</si>
</sst>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Courier"/>
      <family val="3"/>
    </font>
    <font>
      <sz val="7"/>
      <color theme="1"/>
      <name val="Calibri"/>
      <family val="2"/>
      <scheme val="minor"/>
    </font>
    <font>
      <sz val="11"/>
      <color theme="1"/>
      <name val="Cambria"/>
      <family val="1"/>
    </font>
    <font>
      <sz val="7"/>
      <color theme="1"/>
      <name val="Cambria"/>
      <family val="1"/>
    </font>
    <font>
      <b/>
      <sz val="10.5"/>
      <color rgb="FF000000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  <font>
      <b/>
      <sz val="10.5"/>
      <color indexed="8"/>
      <name val="Cambria"/>
      <family val="1"/>
    </font>
    <font>
      <sz val="7"/>
      <color rgb="FF222222"/>
      <name val="Cambria"/>
      <family val="1"/>
    </font>
    <font>
      <sz val="14"/>
      <color theme="1"/>
      <name val="Cambria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sz val="11"/>
      <color rgb="FF555555"/>
      <name val="Raleway"/>
    </font>
    <font>
      <sz val="11"/>
      <color theme="1"/>
      <name val="Raleway"/>
    </font>
  </fonts>
  <fills count="5">
    <fill>
      <patternFill patternType="none"/>
    </fill>
    <fill>
      <patternFill patternType="gray125"/>
    </fill>
    <fill>
      <patternFill patternType="solid">
        <fgColor rgb="FFB2A1C7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1" fillId="3" borderId="8" xfId="0" applyFont="1" applyFill="1" applyBorder="1"/>
    <xf numFmtId="0" fontId="12" fillId="3" borderId="9" xfId="0" applyFont="1" applyFill="1" applyBorder="1" applyAlignment="1">
      <alignment horizontal="left" vertical="center"/>
    </xf>
    <xf numFmtId="0" fontId="11" fillId="3" borderId="13" xfId="0" applyFont="1" applyFill="1" applyBorder="1"/>
    <xf numFmtId="0" fontId="12" fillId="3" borderId="21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right"/>
    </xf>
    <xf numFmtId="0" fontId="10" fillId="2" borderId="1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1" fillId="3" borderId="4" xfId="0" applyFont="1" applyFill="1" applyBorder="1"/>
    <xf numFmtId="0" fontId="13" fillId="0" borderId="16" xfId="0" applyFont="1" applyBorder="1" applyAlignment="1">
      <alignment horizontal="right"/>
    </xf>
    <xf numFmtId="0" fontId="12" fillId="3" borderId="5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4" fillId="0" borderId="0" xfId="0" applyFont="1"/>
    <xf numFmtId="3" fontId="18" fillId="0" borderId="14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/>
    </xf>
    <xf numFmtId="2" fontId="20" fillId="3" borderId="14" xfId="0" applyNumberFormat="1" applyFont="1" applyFill="1" applyBorder="1" applyAlignment="1">
      <alignment horizontal="left" vertical="center"/>
    </xf>
    <xf numFmtId="3" fontId="18" fillId="0" borderId="5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2" fontId="20" fillId="3" borderId="9" xfId="0" applyNumberFormat="1" applyFont="1" applyFill="1" applyBorder="1" applyAlignment="1">
      <alignment horizontal="left" vertical="center"/>
    </xf>
    <xf numFmtId="2" fontId="21" fillId="0" borderId="10" xfId="0" applyNumberFormat="1" applyFont="1" applyFill="1" applyBorder="1" applyAlignment="1">
      <alignment horizontal="center"/>
    </xf>
    <xf numFmtId="3" fontId="22" fillId="0" borderId="17" xfId="0" applyNumberFormat="1" applyFont="1" applyBorder="1" applyAlignment="1">
      <alignment horizontal="center" vertical="center"/>
    </xf>
    <xf numFmtId="2" fontId="23" fillId="0" borderId="18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4" fillId="4" borderId="14" xfId="0" applyFont="1" applyFill="1" applyBorder="1" applyAlignment="1"/>
    <xf numFmtId="0" fontId="24" fillId="4" borderId="14" xfId="0" applyFont="1" applyFill="1" applyBorder="1" applyAlignment="1">
      <alignment horizontal="center" vertical="center"/>
    </xf>
    <xf numFmtId="0" fontId="0" fillId="0" borderId="14" xfId="0" applyBorder="1" applyAlignment="1"/>
    <xf numFmtId="0" fontId="25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47625</xdr:rowOff>
    </xdr:from>
    <xdr:to>
      <xdr:col>0</xdr:col>
      <xdr:colOff>742949</xdr:colOff>
      <xdr:row>0</xdr:row>
      <xdr:rowOff>716280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47625"/>
          <a:ext cx="600075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1019176</xdr:colOff>
      <xdr:row>0</xdr:row>
      <xdr:rowOff>1</xdr:rowOff>
    </xdr:from>
    <xdr:to>
      <xdr:col>5</xdr:col>
      <xdr:colOff>1687410</xdr:colOff>
      <xdr:row>0</xdr:row>
      <xdr:rowOff>704851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1" y="1"/>
          <a:ext cx="66823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523876</xdr:colOff>
      <xdr:row>45</xdr:row>
      <xdr:rowOff>28758</xdr:rowOff>
    </xdr:from>
    <xdr:to>
      <xdr:col>5</xdr:col>
      <xdr:colOff>1704976</xdr:colOff>
      <xdr:row>48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6" y="9851414"/>
          <a:ext cx="1181100" cy="60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28575</xdr:rowOff>
    </xdr:from>
    <xdr:to>
      <xdr:col>0</xdr:col>
      <xdr:colOff>638174</xdr:colOff>
      <xdr:row>3</xdr:row>
      <xdr:rowOff>125730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28575"/>
          <a:ext cx="600075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2305050</xdr:colOff>
      <xdr:row>0</xdr:row>
      <xdr:rowOff>38100</xdr:rowOff>
    </xdr:from>
    <xdr:to>
      <xdr:col>2</xdr:col>
      <xdr:colOff>49109</xdr:colOff>
      <xdr:row>3</xdr:row>
      <xdr:rowOff>171450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00"/>
          <a:ext cx="66823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"/>
  <sheetViews>
    <sheetView tabSelected="1" topLeftCell="A7" zoomScale="80" zoomScaleNormal="80" workbookViewId="0">
      <selection activeCell="J25" sqref="J25"/>
    </sheetView>
  </sheetViews>
  <sheetFormatPr baseColWidth="10" defaultRowHeight="15"/>
  <cols>
    <col min="1" max="1" width="28.42578125" customWidth="1"/>
    <col min="4" max="4" width="4.42578125" customWidth="1"/>
    <col min="5" max="5" width="17.140625" customWidth="1"/>
    <col min="6" max="6" width="25.7109375" customWidth="1"/>
    <col min="8" max="8" width="16.85546875" bestFit="1" customWidth="1"/>
    <col min="9" max="9" width="21.28515625" customWidth="1"/>
  </cols>
  <sheetData>
    <row r="1" spans="1:9" ht="57" customHeight="1" thickBot="1">
      <c r="A1" s="1"/>
      <c r="B1" s="46" t="s">
        <v>145</v>
      </c>
      <c r="C1" s="47"/>
      <c r="D1" s="47"/>
      <c r="E1" s="47"/>
    </row>
    <row r="2" spans="1:9" ht="16.5" thickBot="1">
      <c r="A2" s="50" t="s">
        <v>34</v>
      </c>
      <c r="B2" s="51"/>
      <c r="C2" s="52"/>
      <c r="D2" s="6"/>
      <c r="E2" s="48" t="s">
        <v>38</v>
      </c>
      <c r="F2" s="48"/>
      <c r="G2" s="2"/>
      <c r="H2" s="2"/>
      <c r="I2" s="2"/>
    </row>
    <row r="3" spans="1:9" ht="17.25" thickTop="1" thickBot="1">
      <c r="A3" s="8" t="s">
        <v>35</v>
      </c>
      <c r="B3" s="9" t="s">
        <v>36</v>
      </c>
      <c r="C3" s="10" t="s">
        <v>37</v>
      </c>
      <c r="D3" s="6"/>
      <c r="E3" s="11" t="s">
        <v>35</v>
      </c>
      <c r="F3" s="11" t="s">
        <v>40</v>
      </c>
      <c r="G3" s="2"/>
      <c r="H3" s="3"/>
      <c r="I3" s="4"/>
    </row>
    <row r="4" spans="1:9" ht="16.5" customHeight="1" thickTop="1">
      <c r="A4" s="12" t="s">
        <v>0</v>
      </c>
      <c r="B4" s="30">
        <v>18888.666666666664</v>
      </c>
      <c r="C4" s="32">
        <f>B4/$B$37*100</f>
        <v>0.92250057467035429</v>
      </c>
      <c r="D4" s="6"/>
      <c r="E4" s="13" t="s">
        <v>42</v>
      </c>
      <c r="F4" s="26">
        <v>399962</v>
      </c>
      <c r="G4" s="2"/>
    </row>
    <row r="5" spans="1:9" ht="15.75">
      <c r="A5" s="14" t="s">
        <v>2</v>
      </c>
      <c r="B5" s="26">
        <v>24217.333333333336</v>
      </c>
      <c r="C5" s="32">
        <f t="shared" ref="C5:C36" si="0">B5/$B$37*100</f>
        <v>1.1827464749753043</v>
      </c>
      <c r="D5" s="6"/>
      <c r="E5" s="13" t="s">
        <v>44</v>
      </c>
      <c r="F5" s="26">
        <v>106917.66666666666</v>
      </c>
      <c r="G5" s="2"/>
    </row>
    <row r="6" spans="1:9" ht="15.75">
      <c r="A6" s="14" t="s">
        <v>3</v>
      </c>
      <c r="B6" s="26">
        <v>38301.666666666672</v>
      </c>
      <c r="C6" s="32">
        <f t="shared" si="0"/>
        <v>1.870608981267375</v>
      </c>
      <c r="D6" s="6"/>
      <c r="E6" s="13" t="s">
        <v>47</v>
      </c>
      <c r="F6" s="26">
        <v>20409.666666666664</v>
      </c>
      <c r="G6" s="2"/>
    </row>
    <row r="7" spans="1:9" ht="15.75">
      <c r="A7" s="14" t="s">
        <v>4</v>
      </c>
      <c r="B7" s="26">
        <v>91203.833333333343</v>
      </c>
      <c r="C7" s="32">
        <f t="shared" si="0"/>
        <v>4.4542894502244321</v>
      </c>
      <c r="D7" s="6"/>
      <c r="E7" s="13" t="s">
        <v>49</v>
      </c>
      <c r="F7" s="26">
        <v>227955.33333333331</v>
      </c>
      <c r="G7" s="2"/>
    </row>
    <row r="8" spans="1:9" ht="15.75">
      <c r="A8" s="14" t="s">
        <v>5</v>
      </c>
      <c r="B8" s="26">
        <v>10498.833333333332</v>
      </c>
      <c r="C8" s="32">
        <f t="shared" si="0"/>
        <v>0.51275084442354868</v>
      </c>
      <c r="D8" s="6"/>
      <c r="E8" s="13" t="s">
        <v>52</v>
      </c>
      <c r="F8" s="26">
        <v>124004.33333333334</v>
      </c>
      <c r="G8" s="2"/>
    </row>
    <row r="9" spans="1:9" ht="15.75">
      <c r="A9" s="14" t="s">
        <v>6</v>
      </c>
      <c r="B9" s="26">
        <v>208626.83333333331</v>
      </c>
      <c r="C9" s="32">
        <f t="shared" si="0"/>
        <v>10.189092593882904</v>
      </c>
      <c r="D9" s="6"/>
      <c r="E9" s="13" t="s">
        <v>54</v>
      </c>
      <c r="F9" s="26">
        <v>51507.166666666672</v>
      </c>
      <c r="G9" s="2"/>
    </row>
    <row r="10" spans="1:9" ht="15.75">
      <c r="A10" s="14" t="s">
        <v>7</v>
      </c>
      <c r="B10" s="26">
        <v>399962</v>
      </c>
      <c r="C10" s="32">
        <f t="shared" si="0"/>
        <v>19.533680241042472</v>
      </c>
      <c r="D10" s="6"/>
      <c r="E10" s="13" t="s">
        <v>56</v>
      </c>
      <c r="F10" s="26">
        <v>55643.833333333328</v>
      </c>
      <c r="G10" s="2"/>
    </row>
    <row r="11" spans="1:9" ht="15.75">
      <c r="A11" s="14" t="s">
        <v>8</v>
      </c>
      <c r="B11" s="26">
        <v>106917.66666666666</v>
      </c>
      <c r="C11" s="32">
        <f t="shared" si="0"/>
        <v>5.2217348467730229</v>
      </c>
      <c r="D11" s="6"/>
      <c r="E11" s="15" t="s">
        <v>58</v>
      </c>
      <c r="F11" s="26">
        <v>74842.333333333343</v>
      </c>
      <c r="G11" s="2"/>
    </row>
    <row r="12" spans="1:9" ht="16.5" thickBot="1">
      <c r="A12" s="14" t="s">
        <v>9</v>
      </c>
      <c r="B12" s="26">
        <v>20409.666666666664</v>
      </c>
      <c r="C12" s="32">
        <f t="shared" si="0"/>
        <v>0.99678445075514621</v>
      </c>
      <c r="D12" s="6"/>
      <c r="E12" s="16" t="s">
        <v>61</v>
      </c>
      <c r="F12" s="27">
        <f>SUM(F4:F11)</f>
        <v>1061242.3333333333</v>
      </c>
      <c r="G12" s="2"/>
    </row>
    <row r="13" spans="1:9" ht="16.5" thickTop="1">
      <c r="A13" s="14" t="s">
        <v>10</v>
      </c>
      <c r="B13" s="26">
        <v>18397.666666666664</v>
      </c>
      <c r="C13" s="32">
        <f t="shared" si="0"/>
        <v>0.8985207040867691</v>
      </c>
      <c r="D13" s="6"/>
      <c r="E13" s="6"/>
      <c r="F13" s="6"/>
      <c r="G13" s="2"/>
    </row>
    <row r="14" spans="1:9" ht="16.5" thickBot="1">
      <c r="A14" s="14" t="s">
        <v>11</v>
      </c>
      <c r="B14" s="26">
        <v>227955.33333333331</v>
      </c>
      <c r="C14" s="32">
        <f t="shared" si="0"/>
        <v>11.133074118475214</v>
      </c>
      <c r="D14" s="6"/>
      <c r="E14" s="48" t="s">
        <v>65</v>
      </c>
      <c r="F14" s="48"/>
      <c r="G14" s="2"/>
    </row>
    <row r="15" spans="1:9" ht="16.5" thickTop="1">
      <c r="A15" s="14" t="s">
        <v>12</v>
      </c>
      <c r="B15" s="26">
        <v>61459.5</v>
      </c>
      <c r="C15" s="32">
        <f t="shared" si="0"/>
        <v>3.0016107049528449</v>
      </c>
      <c r="D15" s="6"/>
      <c r="E15" s="17" t="s">
        <v>35</v>
      </c>
      <c r="F15" s="17" t="s">
        <v>40</v>
      </c>
      <c r="G15" s="2"/>
    </row>
    <row r="16" spans="1:9" ht="15.75">
      <c r="A16" s="14" t="s">
        <v>13</v>
      </c>
      <c r="B16" s="26">
        <v>16759.666666666664</v>
      </c>
      <c r="C16" s="32">
        <f t="shared" si="0"/>
        <v>0.81852268368776226</v>
      </c>
      <c r="D16" s="6"/>
      <c r="E16" s="18" t="s">
        <v>41</v>
      </c>
      <c r="F16" s="26">
        <v>24217.333333333336</v>
      </c>
      <c r="G16" s="2"/>
    </row>
    <row r="17" spans="1:7" ht="15.75">
      <c r="A17" s="14" t="s">
        <v>14</v>
      </c>
      <c r="B17" s="26">
        <v>10707.833333333332</v>
      </c>
      <c r="C17" s="32">
        <f t="shared" si="0"/>
        <v>0.52295816204466739</v>
      </c>
      <c r="D17" s="6"/>
      <c r="E17" s="18" t="s">
        <v>46</v>
      </c>
      <c r="F17" s="26">
        <v>91203.833333333343</v>
      </c>
      <c r="G17" s="2"/>
    </row>
    <row r="18" spans="1:7" ht="15.75">
      <c r="A18" s="14" t="s">
        <v>15</v>
      </c>
      <c r="B18" s="26">
        <v>28306.333333333336</v>
      </c>
      <c r="C18" s="32">
        <f t="shared" si="0"/>
        <v>1.3824484929310665</v>
      </c>
      <c r="D18" s="6"/>
      <c r="E18" s="18" t="s">
        <v>51</v>
      </c>
      <c r="F18" s="26">
        <v>208626.83333333331</v>
      </c>
      <c r="G18" s="2"/>
    </row>
    <row r="19" spans="1:7" ht="15.75">
      <c r="A19" s="14" t="s">
        <v>16</v>
      </c>
      <c r="B19" s="26">
        <v>19720.333333333336</v>
      </c>
      <c r="C19" s="32">
        <f t="shared" si="0"/>
        <v>0.96311821018022858</v>
      </c>
      <c r="D19" s="6"/>
      <c r="E19" s="18" t="s">
        <v>69</v>
      </c>
      <c r="F19" s="26">
        <v>19164.5</v>
      </c>
      <c r="G19" s="2"/>
    </row>
    <row r="20" spans="1:7" ht="15.75">
      <c r="A20" s="14" t="s">
        <v>17</v>
      </c>
      <c r="B20" s="26">
        <v>71037.333333333343</v>
      </c>
      <c r="C20" s="32">
        <f t="shared" si="0"/>
        <v>3.4693809774670625</v>
      </c>
      <c r="D20" s="6"/>
      <c r="E20" s="18" t="s">
        <v>71</v>
      </c>
      <c r="F20" s="26">
        <v>110091.16666666666</v>
      </c>
      <c r="G20" s="2"/>
    </row>
    <row r="21" spans="1:7" ht="15.75">
      <c r="A21" s="14" t="s">
        <v>18</v>
      </c>
      <c r="B21" s="26">
        <v>124004.33333333334</v>
      </c>
      <c r="C21" s="32">
        <f t="shared" si="0"/>
        <v>6.0562278312364128</v>
      </c>
      <c r="D21" s="6"/>
      <c r="E21" s="15" t="s">
        <v>72</v>
      </c>
      <c r="F21" s="26">
        <v>56458.5</v>
      </c>
      <c r="G21" s="2"/>
    </row>
    <row r="22" spans="1:7" ht="16.5" thickBot="1">
      <c r="A22" s="14" t="s">
        <v>19</v>
      </c>
      <c r="B22" s="26">
        <v>16988.666666666664</v>
      </c>
      <c r="C22" s="32">
        <f t="shared" si="0"/>
        <v>0.82970677811472959</v>
      </c>
      <c r="D22" s="6"/>
      <c r="E22" s="16" t="s">
        <v>61</v>
      </c>
      <c r="F22" s="27">
        <f>SUM(F16:F21)</f>
        <v>509762.16666666663</v>
      </c>
      <c r="G22" s="2"/>
    </row>
    <row r="23" spans="1:7" ht="16.5" thickTop="1">
      <c r="A23" s="14" t="s">
        <v>20</v>
      </c>
      <c r="B23" s="26">
        <v>28919.5</v>
      </c>
      <c r="C23" s="32">
        <f t="shared" si="0"/>
        <v>1.412394841837044</v>
      </c>
      <c r="D23" s="6"/>
      <c r="E23" s="6"/>
      <c r="F23" s="6"/>
      <c r="G23" s="2"/>
    </row>
    <row r="24" spans="1:7" ht="15" customHeight="1" thickBot="1">
      <c r="A24" s="14" t="s">
        <v>21</v>
      </c>
      <c r="B24" s="26">
        <v>51507.166666666672</v>
      </c>
      <c r="C24" s="32">
        <f t="shared" si="0"/>
        <v>2.5155502867491117</v>
      </c>
      <c r="D24" s="6"/>
      <c r="E24" s="49" t="s">
        <v>66</v>
      </c>
      <c r="F24" s="49"/>
      <c r="G24" s="2"/>
    </row>
    <row r="25" spans="1:7" ht="16.5" customHeight="1">
      <c r="A25" s="14" t="s">
        <v>22</v>
      </c>
      <c r="B25" s="26">
        <v>8341</v>
      </c>
      <c r="C25" s="32">
        <f t="shared" si="0"/>
        <v>0.40736476687919165</v>
      </c>
      <c r="D25" s="6"/>
      <c r="E25" s="19" t="s">
        <v>35</v>
      </c>
      <c r="F25" s="20" t="s">
        <v>36</v>
      </c>
    </row>
    <row r="26" spans="1:7" ht="15.75">
      <c r="A26" s="14" t="s">
        <v>23</v>
      </c>
      <c r="B26" s="26">
        <v>22054.666666666664</v>
      </c>
      <c r="C26" s="32">
        <f t="shared" si="0"/>
        <v>1.0771243430362001</v>
      </c>
      <c r="D26" s="6"/>
      <c r="E26" s="18" t="s">
        <v>39</v>
      </c>
      <c r="F26" s="30">
        <v>18888.666666666664</v>
      </c>
    </row>
    <row r="27" spans="1:7" ht="15.75">
      <c r="A27" s="14" t="s">
        <v>24</v>
      </c>
      <c r="B27" s="26">
        <v>7728.3333333333339</v>
      </c>
      <c r="C27" s="32">
        <f t="shared" si="0"/>
        <v>0.37744283739336049</v>
      </c>
      <c r="D27" s="6"/>
      <c r="E27" s="18" t="s">
        <v>43</v>
      </c>
      <c r="F27" s="26">
        <v>38301.666666666672</v>
      </c>
    </row>
    <row r="28" spans="1:7" ht="15.75">
      <c r="A28" s="14" t="s">
        <v>25</v>
      </c>
      <c r="B28" s="26">
        <v>55643.833333333328</v>
      </c>
      <c r="C28" s="32">
        <f t="shared" si="0"/>
        <v>2.7175802894254799</v>
      </c>
      <c r="D28" s="6"/>
      <c r="E28" s="18" t="s">
        <v>45</v>
      </c>
      <c r="F28" s="26">
        <v>10498.833333333332</v>
      </c>
    </row>
    <row r="29" spans="1:7" ht="15.75">
      <c r="A29" s="14" t="s">
        <v>26</v>
      </c>
      <c r="B29" s="26">
        <v>36210.666666666672</v>
      </c>
      <c r="C29" s="32">
        <f t="shared" si="0"/>
        <v>1.7684869662158955</v>
      </c>
      <c r="D29" s="6"/>
      <c r="E29" s="18" t="s">
        <v>60</v>
      </c>
      <c r="F29" s="26">
        <v>18397.666666666664</v>
      </c>
    </row>
    <row r="30" spans="1:7" ht="15.75">
      <c r="A30" s="14" t="s">
        <v>27</v>
      </c>
      <c r="B30" s="26">
        <v>19164.5</v>
      </c>
      <c r="C30" s="32">
        <f t="shared" si="0"/>
        <v>0.93597195478435058</v>
      </c>
      <c r="D30" s="6"/>
      <c r="E30" s="18" t="s">
        <v>48</v>
      </c>
      <c r="F30" s="26">
        <v>61459.5</v>
      </c>
    </row>
    <row r="31" spans="1:7" ht="15.75">
      <c r="A31" s="14" t="s">
        <v>28</v>
      </c>
      <c r="B31" s="26">
        <v>12825</v>
      </c>
      <c r="C31" s="32">
        <f t="shared" si="0"/>
        <v>0.62635812675046554</v>
      </c>
      <c r="D31" s="6"/>
      <c r="E31" s="18" t="s">
        <v>63</v>
      </c>
      <c r="F31" s="26">
        <v>16759.666666666664</v>
      </c>
    </row>
    <row r="32" spans="1:7" ht="15.75">
      <c r="A32" s="14" t="s">
        <v>29</v>
      </c>
      <c r="B32" s="26">
        <v>74842.333333333343</v>
      </c>
      <c r="C32" s="32">
        <f t="shared" si="0"/>
        <v>3.6552127647797734</v>
      </c>
      <c r="D32" s="6"/>
      <c r="E32" s="18" t="s">
        <v>50</v>
      </c>
      <c r="F32" s="26">
        <v>10707.833333333332</v>
      </c>
      <c r="G32" s="2"/>
    </row>
    <row r="33" spans="1:7" ht="15.75">
      <c r="A33" s="14" t="s">
        <v>30</v>
      </c>
      <c r="B33" s="26">
        <v>110091.16666666666</v>
      </c>
      <c r="C33" s="32">
        <f t="shared" si="0"/>
        <v>5.376724906441062</v>
      </c>
      <c r="D33" s="6"/>
      <c r="E33" s="18" t="s">
        <v>53</v>
      </c>
      <c r="F33" s="26">
        <v>28306.333333333336</v>
      </c>
      <c r="G33" s="2"/>
    </row>
    <row r="34" spans="1:7" ht="15.75">
      <c r="A34" s="14" t="s">
        <v>31</v>
      </c>
      <c r="B34" s="26">
        <v>56458.5</v>
      </c>
      <c r="C34" s="32">
        <f t="shared" si="0"/>
        <v>2.7573676646503826</v>
      </c>
      <c r="D34" s="6"/>
      <c r="E34" s="18" t="s">
        <v>64</v>
      </c>
      <c r="F34" s="26">
        <v>19720.333333333336</v>
      </c>
      <c r="G34" s="2"/>
    </row>
    <row r="35" spans="1:7" ht="15.75">
      <c r="A35" s="14" t="s">
        <v>32</v>
      </c>
      <c r="B35" s="26">
        <v>39198.833333333328</v>
      </c>
      <c r="C35" s="32">
        <f t="shared" si="0"/>
        <v>1.9144255608164031</v>
      </c>
      <c r="D35" s="6"/>
      <c r="E35" s="18" t="s">
        <v>55</v>
      </c>
      <c r="F35" s="26">
        <v>71037.333333333343</v>
      </c>
      <c r="G35" s="2"/>
    </row>
    <row r="36" spans="1:7" ht="16.5" thickBot="1">
      <c r="A36" s="21" t="s">
        <v>33</v>
      </c>
      <c r="B36" s="29">
        <v>10201.666666666668</v>
      </c>
      <c r="C36" s="32">
        <f t="shared" si="0"/>
        <v>0.49823756904998057</v>
      </c>
      <c r="D36" s="6"/>
      <c r="E36" s="18" t="s">
        <v>75</v>
      </c>
      <c r="F36" s="26">
        <v>16988.666666666664</v>
      </c>
    </row>
    <row r="37" spans="1:7" ht="17.25" thickTop="1" thickBot="1">
      <c r="A37" s="22" t="s">
        <v>61</v>
      </c>
      <c r="B37" s="33">
        <f>SUM(B4:B36)</f>
        <v>2047550.6666666663</v>
      </c>
      <c r="C37" s="34">
        <f>SUM(C4:C36)</f>
        <v>100.00000000000001</v>
      </c>
      <c r="D37" s="6"/>
      <c r="E37" s="18" t="s">
        <v>67</v>
      </c>
      <c r="F37" s="26">
        <v>28919.5</v>
      </c>
    </row>
    <row r="38" spans="1:7" ht="15.75">
      <c r="A38" s="6"/>
      <c r="B38" s="6"/>
      <c r="C38" s="6"/>
      <c r="D38" s="6"/>
      <c r="E38" s="18" t="s">
        <v>57</v>
      </c>
      <c r="F38" s="26">
        <v>8341</v>
      </c>
    </row>
    <row r="39" spans="1:7" ht="16.5" thickBot="1">
      <c r="A39" s="48" t="s">
        <v>76</v>
      </c>
      <c r="B39" s="48"/>
      <c r="C39" s="48"/>
      <c r="D39" s="6"/>
      <c r="E39" s="18" t="s">
        <v>68</v>
      </c>
      <c r="F39" s="26">
        <v>22054.666666666664</v>
      </c>
    </row>
    <row r="40" spans="1:7" ht="17.25" thickTop="1" thickBot="1">
      <c r="A40" s="11" t="s">
        <v>77</v>
      </c>
      <c r="B40" s="11" t="s">
        <v>40</v>
      </c>
      <c r="C40" s="11" t="s">
        <v>37</v>
      </c>
      <c r="D40" s="6"/>
      <c r="E40" s="18" t="s">
        <v>70</v>
      </c>
      <c r="F40" s="26">
        <v>7728.3333333333339</v>
      </c>
    </row>
    <row r="41" spans="1:7" ht="16.5" thickTop="1">
      <c r="A41" s="18" t="s">
        <v>78</v>
      </c>
      <c r="B41" s="26">
        <v>1061242.3333333333</v>
      </c>
      <c r="C41" s="28">
        <v>51.936707450628411</v>
      </c>
      <c r="D41" s="6"/>
      <c r="E41" s="18" t="s">
        <v>59</v>
      </c>
      <c r="F41" s="26">
        <v>36210.666666666672</v>
      </c>
    </row>
    <row r="42" spans="1:7" ht="15.75">
      <c r="A42" s="18" t="s">
        <v>79</v>
      </c>
      <c r="B42" s="26">
        <v>509762.16666666663</v>
      </c>
      <c r="C42" s="28">
        <v>24.739761826817379</v>
      </c>
      <c r="D42" s="6"/>
      <c r="E42" s="18" t="s">
        <v>73</v>
      </c>
      <c r="F42" s="26">
        <v>12825</v>
      </c>
    </row>
    <row r="43" spans="1:7" ht="16.5" thickBot="1">
      <c r="A43" s="23" t="s">
        <v>80</v>
      </c>
      <c r="B43" s="29">
        <v>476546.16666666674</v>
      </c>
      <c r="C43" s="37">
        <v>9.3734466958140956</v>
      </c>
      <c r="D43" s="6"/>
      <c r="E43" s="18" t="s">
        <v>62</v>
      </c>
      <c r="F43" s="29">
        <v>39198.833333333328</v>
      </c>
      <c r="G43" s="1"/>
    </row>
    <row r="44" spans="1:7" ht="17.25" thickTop="1" thickBot="1">
      <c r="A44" s="13" t="s">
        <v>1</v>
      </c>
      <c r="B44" s="30">
        <f>SUM(B41:B43)</f>
        <v>2047550.6666666667</v>
      </c>
      <c r="C44" s="31">
        <v>100</v>
      </c>
      <c r="D44" s="6"/>
      <c r="E44" s="18" t="s">
        <v>74</v>
      </c>
      <c r="F44" s="35">
        <v>10201.666666666668</v>
      </c>
    </row>
    <row r="45" spans="1:7" ht="16.5" thickBot="1">
      <c r="A45" s="6"/>
      <c r="B45" s="6"/>
      <c r="C45" s="6"/>
      <c r="D45" s="6"/>
      <c r="E45" s="24" t="s">
        <v>61</v>
      </c>
      <c r="F45" s="36">
        <f>SUM(F26:F44)</f>
        <v>476546.16666666674</v>
      </c>
    </row>
    <row r="46" spans="1:7" ht="15.75" thickTop="1">
      <c r="A46" s="7" t="s">
        <v>83</v>
      </c>
    </row>
    <row r="47" spans="1:7">
      <c r="A47" s="5"/>
    </row>
    <row r="48" spans="1:7">
      <c r="A48" s="25" t="s">
        <v>82</v>
      </c>
      <c r="B48" s="2"/>
      <c r="C48" s="2"/>
    </row>
    <row r="49" spans="1:1">
      <c r="A49" s="25" t="s">
        <v>81</v>
      </c>
    </row>
  </sheetData>
  <mergeCells count="6">
    <mergeCell ref="B1:E1"/>
    <mergeCell ref="A39:C39"/>
    <mergeCell ref="E2:F2"/>
    <mergeCell ref="E14:F14"/>
    <mergeCell ref="E24:F24"/>
    <mergeCell ref="A2:C2"/>
  </mergeCells>
  <pageMargins left="1" right="1" top="1" bottom="1" header="0.5" footer="0.5"/>
  <pageSetup scale="8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47"/>
  <sheetViews>
    <sheetView workbookViewId="0">
      <selection activeCell="E9" sqref="E9"/>
    </sheetView>
  </sheetViews>
  <sheetFormatPr baseColWidth="10" defaultRowHeight="15"/>
  <cols>
    <col min="1" max="1" width="40" customWidth="1"/>
    <col min="2" max="2" width="43.85546875" style="38" customWidth="1"/>
  </cols>
  <sheetData>
    <row r="6" spans="1:2">
      <c r="A6" t="s">
        <v>84</v>
      </c>
    </row>
    <row r="8" spans="1:2">
      <c r="A8" s="39" t="s">
        <v>85</v>
      </c>
      <c r="B8" s="40">
        <v>2020</v>
      </c>
    </row>
    <row r="9" spans="1:2">
      <c r="A9" s="41" t="s">
        <v>86</v>
      </c>
      <c r="B9" s="42">
        <v>19823</v>
      </c>
    </row>
    <row r="10" spans="1:2">
      <c r="A10" s="41" t="s">
        <v>87</v>
      </c>
      <c r="B10" s="42">
        <v>1449</v>
      </c>
    </row>
    <row r="11" spans="1:2">
      <c r="A11" s="41" t="s">
        <v>88</v>
      </c>
      <c r="B11" s="42">
        <v>21272</v>
      </c>
    </row>
    <row r="12" spans="1:2">
      <c r="A12" s="41" t="s">
        <v>89</v>
      </c>
      <c r="B12" s="42">
        <v>13825</v>
      </c>
    </row>
    <row r="13" spans="1:2">
      <c r="A13" s="41" t="s">
        <v>90</v>
      </c>
      <c r="B13" s="42">
        <v>29.11</v>
      </c>
    </row>
    <row r="14" spans="1:2">
      <c r="A14" s="41" t="s">
        <v>91</v>
      </c>
      <c r="B14" s="42" t="s">
        <v>92</v>
      </c>
    </row>
    <row r="15" spans="1:2">
      <c r="A15" s="41" t="s">
        <v>93</v>
      </c>
      <c r="B15" s="42" t="s">
        <v>94</v>
      </c>
    </row>
    <row r="16" spans="1:2">
      <c r="A16" s="41" t="s">
        <v>95</v>
      </c>
      <c r="B16" s="42" t="s">
        <v>96</v>
      </c>
    </row>
    <row r="17" spans="1:2">
      <c r="A17" s="41" t="s">
        <v>97</v>
      </c>
      <c r="B17" s="42">
        <v>77.81</v>
      </c>
    </row>
    <row r="18" spans="1:2">
      <c r="A18" s="41" t="s">
        <v>98</v>
      </c>
      <c r="B18" s="42">
        <v>75.27</v>
      </c>
    </row>
    <row r="19" spans="1:2">
      <c r="A19" s="41" t="s">
        <v>99</v>
      </c>
      <c r="B19" s="42" t="s">
        <v>100</v>
      </c>
    </row>
    <row r="20" spans="1:2">
      <c r="A20" s="41" t="s">
        <v>101</v>
      </c>
      <c r="B20" s="42" t="s">
        <v>102</v>
      </c>
    </row>
    <row r="21" spans="1:2">
      <c r="A21" s="41" t="s">
        <v>103</v>
      </c>
      <c r="B21" s="42" t="s">
        <v>104</v>
      </c>
    </row>
    <row r="22" spans="1:2">
      <c r="A22" s="41" t="s">
        <v>105</v>
      </c>
      <c r="B22" s="42" t="s">
        <v>106</v>
      </c>
    </row>
    <row r="23" spans="1:2">
      <c r="A23" s="41" t="s">
        <v>107</v>
      </c>
      <c r="B23" s="42">
        <v>5073</v>
      </c>
    </row>
    <row r="24" spans="1:2">
      <c r="A24" s="41" t="s">
        <v>108</v>
      </c>
      <c r="B24" s="42" t="s">
        <v>109</v>
      </c>
    </row>
    <row r="25" spans="1:2">
      <c r="A25" s="41" t="s">
        <v>110</v>
      </c>
      <c r="B25" s="42" t="s">
        <v>111</v>
      </c>
    </row>
    <row r="26" spans="1:2">
      <c r="A26" s="41" t="s">
        <v>112</v>
      </c>
      <c r="B26" s="42">
        <v>33648</v>
      </c>
    </row>
    <row r="27" spans="1:2">
      <c r="A27" s="41" t="s">
        <v>113</v>
      </c>
      <c r="B27" s="42" t="s">
        <v>114</v>
      </c>
    </row>
    <row r="28" spans="1:2">
      <c r="A28" s="41" t="s">
        <v>115</v>
      </c>
      <c r="B28" s="42">
        <v>13.05</v>
      </c>
    </row>
    <row r="29" spans="1:2">
      <c r="A29" s="41" t="s">
        <v>116</v>
      </c>
      <c r="B29" s="42" t="s">
        <v>117</v>
      </c>
    </row>
    <row r="30" spans="1:2">
      <c r="A30" s="41" t="s">
        <v>118</v>
      </c>
      <c r="B30" s="42">
        <v>50.34</v>
      </c>
    </row>
    <row r="31" spans="1:2">
      <c r="A31" s="41" t="s">
        <v>119</v>
      </c>
      <c r="B31" s="42" t="s">
        <v>120</v>
      </c>
    </row>
    <row r="32" spans="1:2">
      <c r="A32" s="41" t="s">
        <v>121</v>
      </c>
      <c r="B32" s="42">
        <v>16.46</v>
      </c>
    </row>
    <row r="33" spans="1:2">
      <c r="A33" s="41" t="s">
        <v>122</v>
      </c>
      <c r="B33" s="42" t="s">
        <v>123</v>
      </c>
    </row>
    <row r="34" spans="1:2">
      <c r="A34" s="41" t="s">
        <v>124</v>
      </c>
      <c r="B34" s="42" t="s">
        <v>125</v>
      </c>
    </row>
    <row r="35" spans="1:2">
      <c r="A35" s="41" t="s">
        <v>126</v>
      </c>
      <c r="B35" s="42" t="s">
        <v>127</v>
      </c>
    </row>
    <row r="36" spans="1:2">
      <c r="A36" s="41" t="s">
        <v>128</v>
      </c>
      <c r="B36" s="42" t="s">
        <v>129</v>
      </c>
    </row>
    <row r="37" spans="1:2">
      <c r="A37" s="41" t="s">
        <v>130</v>
      </c>
      <c r="B37" s="42" t="s">
        <v>131</v>
      </c>
    </row>
    <row r="38" spans="1:2">
      <c r="A38" s="41" t="s">
        <v>132</v>
      </c>
      <c r="B38" s="42" t="s">
        <v>133</v>
      </c>
    </row>
    <row r="39" spans="1:2">
      <c r="A39" s="41" t="s">
        <v>134</v>
      </c>
      <c r="B39" s="42" t="s">
        <v>135</v>
      </c>
    </row>
    <row r="40" spans="1:2">
      <c r="A40" s="41" t="s">
        <v>136</v>
      </c>
      <c r="B40" s="42" t="s">
        <v>137</v>
      </c>
    </row>
    <row r="41" spans="1:2">
      <c r="A41" s="41" t="s">
        <v>138</v>
      </c>
      <c r="B41" s="42">
        <v>9.1</v>
      </c>
    </row>
    <row r="42" spans="1:2">
      <c r="A42" s="41" t="s">
        <v>139</v>
      </c>
      <c r="B42" s="42" t="s">
        <v>140</v>
      </c>
    </row>
    <row r="43" spans="1:2">
      <c r="A43" s="41" t="s">
        <v>141</v>
      </c>
      <c r="B43" s="42">
        <v>69.849999999999994</v>
      </c>
    </row>
    <row r="44" spans="1:2">
      <c r="A44" s="41" t="s">
        <v>142</v>
      </c>
      <c r="B44" s="43">
        <v>2.02</v>
      </c>
    </row>
    <row r="45" spans="1:2">
      <c r="A45" s="44"/>
      <c r="B45" s="45"/>
    </row>
    <row r="46" spans="1:2">
      <c r="A46" s="44" t="s">
        <v>143</v>
      </c>
      <c r="B46" s="45"/>
    </row>
    <row r="47" spans="1:2">
      <c r="A47" s="44" t="s">
        <v>144</v>
      </c>
      <c r="B47" s="4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INDICADORES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usuario</cp:lastModifiedBy>
  <cp:lastPrinted>2020-02-26T16:54:38Z</cp:lastPrinted>
  <dcterms:created xsi:type="dcterms:W3CDTF">2019-09-19T17:43:40Z</dcterms:created>
  <dcterms:modified xsi:type="dcterms:W3CDTF">2020-09-04T21:47:55Z</dcterms:modified>
</cp:coreProperties>
</file>